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енис\SkyDrive\BPBC.RU\иллюстрации блога\2014 октябрь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8" i="1"/>
  <c r="A29" i="1"/>
  <c r="A30" i="1"/>
  <c r="A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B27" i="1"/>
  <c r="B28" i="1"/>
  <c r="B29" i="1"/>
  <c r="B30" i="1"/>
  <c r="B26" i="1"/>
  <c r="B7" i="1"/>
  <c r="C7" i="1"/>
  <c r="D3" i="1" l="1"/>
  <c r="D4" i="1"/>
  <c r="D5" i="1"/>
  <c r="D6" i="1"/>
  <c r="D2" i="1"/>
  <c r="CJ30" i="1" l="1"/>
  <c r="CL30" i="1"/>
  <c r="CN30" i="1"/>
  <c r="CP30" i="1"/>
  <c r="CR30" i="1"/>
  <c r="CT30" i="1"/>
  <c r="CV30" i="1"/>
  <c r="CK30" i="1"/>
  <c r="CM30" i="1"/>
  <c r="CO30" i="1"/>
  <c r="CQ30" i="1"/>
  <c r="CS30" i="1"/>
  <c r="CU30" i="1"/>
  <c r="CW30" i="1"/>
  <c r="E4" i="1"/>
  <c r="E3" i="1"/>
  <c r="E5" i="1"/>
  <c r="E7" i="1"/>
  <c r="E2" i="1"/>
  <c r="F2" i="1" s="1"/>
  <c r="E6" i="1"/>
  <c r="D7" i="1"/>
  <c r="A25" i="1" s="1"/>
  <c r="F3" i="1" l="1"/>
  <c r="F4" i="1" l="1"/>
  <c r="F5" i="1" l="1"/>
  <c r="F6" i="1" l="1"/>
</calcChain>
</file>

<file path=xl/sharedStrings.xml><?xml version="1.0" encoding="utf-8"?>
<sst xmlns="http://schemas.openxmlformats.org/spreadsheetml/2006/main" count="18" uniqueCount="12">
  <si>
    <t>розы</t>
  </si>
  <si>
    <t>лилии</t>
  </si>
  <si>
    <t>нарциссы</t>
  </si>
  <si>
    <t>кактусы</t>
  </si>
  <si>
    <t>план</t>
  </si>
  <si>
    <t>факт</t>
  </si>
  <si>
    <t>выполнение</t>
  </si>
  <si>
    <t>пионы</t>
  </si>
  <si>
    <t>всего</t>
  </si>
  <si>
    <t>ВСЕГО</t>
  </si>
  <si>
    <t>Наименование</t>
  </si>
  <si>
    <t>доли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</si>
</sst>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1" applyFont="1"/>
    <xf numFmtId="0" fontId="3" fillId="0" borderId="0" xfId="0" applyFont="1"/>
    <xf numFmtId="9" fontId="3" fillId="0" borderId="0" xfId="1" applyFont="1"/>
    <xf numFmtId="9" fontId="3" fillId="0" borderId="0" xfId="0" applyNumberFormat="1" applyFont="1"/>
    <xf numFmtId="0" fontId="2" fillId="3" borderId="0" xfId="0" applyFont="1" applyFill="1"/>
    <xf numFmtId="9" fontId="2" fillId="3" borderId="0" xfId="1" applyFont="1" applyFill="1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9" fontId="4" fillId="0" borderId="0" xfId="1" applyFont="1"/>
    <xf numFmtId="0" fontId="5" fillId="0" borderId="0" xfId="0" applyFont="1"/>
    <xf numFmtId="9" fontId="5" fillId="0" borderId="0" xfId="1" applyFont="1"/>
    <xf numFmtId="9" fontId="5" fillId="0" borderId="0" xfId="0" applyNumberFormat="1" applyFont="1"/>
    <xf numFmtId="0" fontId="6" fillId="0" borderId="0" xfId="0" applyFont="1"/>
  </cellXfs>
  <cellStyles count="2">
    <cellStyle name="Обычный" xfId="0" builtinId="0"/>
    <cellStyle name="Процентный" xfId="1" builtinId="5"/>
  </cellStyles>
  <dxfs count="2">
    <dxf>
      <font>
        <strike val="0"/>
        <outline val="0"/>
        <shadow val="0"/>
        <u val="none"/>
        <vertAlign val="baseline"/>
        <sz val="11"/>
        <color theme="0" tint="-0.24997711111789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Лист1!$A$25</c:f>
              <c:strCache>
                <c:ptCount val="1"/>
                <c:pt idx="0">
                  <c:v>план (98%)</c:v>
                </c:pt>
              </c:strCache>
            </c:strRef>
          </c:tx>
          <c:spPr>
            <a:noFill/>
            <a:ln w="15875">
              <a:solidFill>
                <a:srgbClr val="FF0000"/>
              </a:solidFill>
              <a:prstDash val="sysDot"/>
            </a:ln>
            <a:effectLst/>
          </c:spPr>
          <c:cat>
            <c:numRef>
              <c:f>Лист1!$B$24:$CW$24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Лист1!$B$25:$CW$25</c:f>
              <c:numCache>
                <c:formatCode>0%</c:formatCode>
                <c:ptCount val="1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Лист1!$A$26</c:f>
              <c:strCache>
                <c:ptCount val="1"/>
                <c:pt idx="0">
                  <c:v>розы (90%)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Лист1!$B$24:$CW$24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Лист1!$B$26:$CW$26</c:f>
              <c:numCache>
                <c:formatCode>0%</c:formatCode>
                <c:ptCount val="10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Лист1!$A$27</c:f>
              <c:strCache>
                <c:ptCount val="1"/>
                <c:pt idx="0">
                  <c:v>лилии (117%)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Лист1!$B$24:$CW$24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Лист1!$B$27:$CW$27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1.1666666666666667</c:v>
                </c:pt>
                <c:pt idx="30">
                  <c:v>1.1666666666666667</c:v>
                </c:pt>
                <c:pt idx="31">
                  <c:v>1.1666666666666667</c:v>
                </c:pt>
                <c:pt idx="32">
                  <c:v>1.1666666666666667</c:v>
                </c:pt>
                <c:pt idx="33">
                  <c:v>1.1666666666666667</c:v>
                </c:pt>
                <c:pt idx="34">
                  <c:v>1.1666666666666667</c:v>
                </c:pt>
                <c:pt idx="35">
                  <c:v>1.1666666666666667</c:v>
                </c:pt>
                <c:pt idx="36">
                  <c:v>1.1666666666666667</c:v>
                </c:pt>
                <c:pt idx="37">
                  <c:v>1.1666666666666667</c:v>
                </c:pt>
                <c:pt idx="38">
                  <c:v>1.1666666666666667</c:v>
                </c:pt>
                <c:pt idx="39">
                  <c:v>1.1666666666666667</c:v>
                </c:pt>
                <c:pt idx="40">
                  <c:v>1.1666666666666667</c:v>
                </c:pt>
                <c:pt idx="41">
                  <c:v>1.1666666666666667</c:v>
                </c:pt>
                <c:pt idx="42">
                  <c:v>1.1666666666666667</c:v>
                </c:pt>
                <c:pt idx="43">
                  <c:v>1.1666666666666667</c:v>
                </c:pt>
                <c:pt idx="44">
                  <c:v>1.1666666666666667</c:v>
                </c:pt>
                <c:pt idx="45">
                  <c:v>1.1666666666666667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Лист1!$A$28</c:f>
              <c:strCache>
                <c:ptCount val="1"/>
                <c:pt idx="0">
                  <c:v>нарциссы (83%)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Лист1!$B$24:$CW$24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Лист1!$B$28:$CW$28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0.83333333333333337</c:v>
                </c:pt>
                <c:pt idx="47">
                  <c:v>0.83333333333333337</c:v>
                </c:pt>
                <c:pt idx="48">
                  <c:v>0.83333333333333337</c:v>
                </c:pt>
                <c:pt idx="49">
                  <c:v>0.83333333333333337</c:v>
                </c:pt>
                <c:pt idx="50">
                  <c:v>0.83333333333333337</c:v>
                </c:pt>
                <c:pt idx="51">
                  <c:v>0.83333333333333337</c:v>
                </c:pt>
                <c:pt idx="52">
                  <c:v>0.83333333333333337</c:v>
                </c:pt>
                <c:pt idx="53">
                  <c:v>0.83333333333333337</c:v>
                </c:pt>
                <c:pt idx="54">
                  <c:v>0.83333333333333337</c:v>
                </c:pt>
                <c:pt idx="55">
                  <c:v>0.83333333333333337</c:v>
                </c:pt>
                <c:pt idx="56">
                  <c:v>0.83333333333333337</c:v>
                </c:pt>
                <c:pt idx="57">
                  <c:v>0.83333333333333337</c:v>
                </c:pt>
                <c:pt idx="58">
                  <c:v>0.83333333333333337</c:v>
                </c:pt>
                <c:pt idx="59">
                  <c:v>0.83333333333333337</c:v>
                </c:pt>
                <c:pt idx="60">
                  <c:v>0.83333333333333337</c:v>
                </c:pt>
                <c:pt idx="61">
                  <c:v>0.83333333333333337</c:v>
                </c:pt>
                <c:pt idx="62">
                  <c:v>0.83333333333333337</c:v>
                </c:pt>
                <c:pt idx="63">
                  <c:v>0.83333333333333337</c:v>
                </c:pt>
                <c:pt idx="64">
                  <c:v>0.83333333333333337</c:v>
                </c:pt>
                <c:pt idx="65">
                  <c:v>0.83333333333333337</c:v>
                </c:pt>
                <c:pt idx="66">
                  <c:v>0.83333333333333337</c:v>
                </c:pt>
                <c:pt idx="67">
                  <c:v>0.83333333333333337</c:v>
                </c:pt>
                <c:pt idx="68">
                  <c:v>0.83333333333333337</c:v>
                </c:pt>
                <c:pt idx="69">
                  <c:v>0.83333333333333337</c:v>
                </c:pt>
                <c:pt idx="70">
                  <c:v>0.83333333333333337</c:v>
                </c:pt>
                <c:pt idx="71">
                  <c:v>0.83333333333333337</c:v>
                </c:pt>
                <c:pt idx="72">
                  <c:v>0.83333333333333337</c:v>
                </c:pt>
                <c:pt idx="73">
                  <c:v>0.83333333333333337</c:v>
                </c:pt>
                <c:pt idx="74">
                  <c:v>0.83333333333333337</c:v>
                </c:pt>
                <c:pt idx="75">
                  <c:v>0.83333333333333337</c:v>
                </c:pt>
                <c:pt idx="76">
                  <c:v>0.83333333333333337</c:v>
                </c:pt>
                <c:pt idx="77">
                  <c:v>0.83333333333333337</c:v>
                </c:pt>
                <c:pt idx="78">
                  <c:v>0.83333333333333337</c:v>
                </c:pt>
                <c:pt idx="79">
                  <c:v>0.83333333333333337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Лист1!$A$29</c:f>
              <c:strCache>
                <c:ptCount val="1"/>
                <c:pt idx="0">
                  <c:v>кактусы (110%)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Лист1!$B$24:$CW$24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Лист1!$B$29:$CW$29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Лист1!$A$30</c:f>
              <c:strCache>
                <c:ptCount val="1"/>
                <c:pt idx="0">
                  <c:v>пионы (120%)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Лист1!$B$24:$CW$24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Лист1!$B$30:$CW$30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71656"/>
        <c:axId val="148372048"/>
      </c:radarChart>
      <c:catAx>
        <c:axId val="148371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8372048"/>
        <c:crosses val="autoZero"/>
        <c:auto val="1"/>
        <c:lblAlgn val="ctr"/>
        <c:lblOffset val="100"/>
        <c:noMultiLvlLbl val="0"/>
      </c:catAx>
      <c:valAx>
        <c:axId val="1483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371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109537</xdr:rowOff>
    </xdr:from>
    <xdr:to>
      <xdr:col>4</xdr:col>
      <xdr:colOff>19050</xdr:colOff>
      <xdr:row>21</xdr:row>
      <xdr:rowOff>185737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E7" totalsRowShown="0">
  <tableColumns count="5">
    <tableColumn id="1" name="Наименование"/>
    <tableColumn id="2" name="план"/>
    <tableColumn id="3" name="факт"/>
    <tableColumn id="5" name="выполнение" dataDxfId="1" dataCellStyle="Процентный">
      <calculatedColumnFormula>C2/B2</calculatedColumnFormula>
    </tableColumn>
    <tableColumn id="6" name="доли" dataDxfId="0">
      <calculatedColumnFormula>ROUND(B2/$B$7*100,0)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16"/>
  <sheetViews>
    <sheetView showGridLines="0" tabSelected="1" workbookViewId="0">
      <selection activeCell="E10" sqref="E10"/>
    </sheetView>
  </sheetViews>
  <sheetFormatPr defaultRowHeight="15" x14ac:dyDescent="0.25"/>
  <cols>
    <col min="1" max="1" width="20.42578125" customWidth="1"/>
    <col min="2" max="3" width="11.42578125" customWidth="1"/>
    <col min="4" max="4" width="12.140625" customWidth="1"/>
    <col min="6" max="6" width="9.140625" style="2"/>
  </cols>
  <sheetData>
    <row r="1" spans="1:101" x14ac:dyDescent="0.25">
      <c r="A1" t="s">
        <v>10</v>
      </c>
      <c r="B1" s="7" t="s">
        <v>4</v>
      </c>
      <c r="C1" s="7" t="s">
        <v>5</v>
      </c>
      <c r="D1" t="s">
        <v>6</v>
      </c>
      <c r="E1" s="9" t="s">
        <v>11</v>
      </c>
      <c r="F1" s="2">
        <v>0</v>
      </c>
    </row>
    <row r="2" spans="1:101" x14ac:dyDescent="0.25">
      <c r="A2" t="s">
        <v>0</v>
      </c>
      <c r="B2">
        <v>50</v>
      </c>
      <c r="C2">
        <v>45</v>
      </c>
      <c r="D2" s="1">
        <f>C2/B2</f>
        <v>0.9</v>
      </c>
      <c r="E2" s="8">
        <f>ROUND(B2/$B$7*100,0)</f>
        <v>29</v>
      </c>
      <c r="F2" s="10">
        <f>F1+E2</f>
        <v>29</v>
      </c>
      <c r="G2" s="1"/>
      <c r="H2" s="1"/>
      <c r="I2" s="1"/>
      <c r="J2" s="1"/>
      <c r="K2" s="1"/>
    </row>
    <row r="3" spans="1:101" x14ac:dyDescent="0.25">
      <c r="A3" t="s">
        <v>1</v>
      </c>
      <c r="B3">
        <v>30</v>
      </c>
      <c r="C3">
        <v>35</v>
      </c>
      <c r="D3" s="1">
        <f t="shared" ref="D3:D7" si="0">C3/B3</f>
        <v>1.1666666666666667</v>
      </c>
      <c r="E3" s="8">
        <f>ROUND(B3/$B$7*100,0)</f>
        <v>17</v>
      </c>
      <c r="F3" s="10">
        <f t="shared" ref="F3:F6" si="1">F2+E3</f>
        <v>46</v>
      </c>
      <c r="G3" s="1"/>
      <c r="H3" s="1"/>
      <c r="I3" s="1"/>
      <c r="J3" s="1"/>
      <c r="K3" s="1"/>
    </row>
    <row r="4" spans="1:101" x14ac:dyDescent="0.25">
      <c r="A4" t="s">
        <v>2</v>
      </c>
      <c r="B4">
        <v>60</v>
      </c>
      <c r="C4">
        <v>50</v>
      </c>
      <c r="D4" s="1">
        <f t="shared" si="0"/>
        <v>0.83333333333333337</v>
      </c>
      <c r="E4" s="8">
        <f>ROUND(B4/$B$7*100,0)</f>
        <v>34</v>
      </c>
      <c r="F4" s="10">
        <f t="shared" si="1"/>
        <v>80</v>
      </c>
      <c r="G4" s="1"/>
      <c r="H4" s="1"/>
      <c r="I4" s="1"/>
      <c r="J4" s="1"/>
      <c r="K4" s="1"/>
    </row>
    <row r="5" spans="1:101" x14ac:dyDescent="0.25">
      <c r="A5" t="s">
        <v>3</v>
      </c>
      <c r="B5">
        <v>10</v>
      </c>
      <c r="C5">
        <v>11</v>
      </c>
      <c r="D5" s="1">
        <f t="shared" si="0"/>
        <v>1.1000000000000001</v>
      </c>
      <c r="E5" s="8">
        <f>ROUND(B5/$B$7*100,0)</f>
        <v>6</v>
      </c>
      <c r="F5" s="10">
        <f t="shared" si="1"/>
        <v>86</v>
      </c>
      <c r="G5" s="1"/>
      <c r="H5" s="1"/>
      <c r="I5" s="1"/>
      <c r="J5" s="1"/>
      <c r="K5" s="1"/>
    </row>
    <row r="6" spans="1:101" x14ac:dyDescent="0.25">
      <c r="A6" t="s">
        <v>7</v>
      </c>
      <c r="B6">
        <v>25</v>
      </c>
      <c r="C6">
        <v>30</v>
      </c>
      <c r="D6" s="1">
        <f t="shared" si="0"/>
        <v>1.2</v>
      </c>
      <c r="E6" s="8">
        <f>ROUND(B6/$B$7*100,0)</f>
        <v>14</v>
      </c>
      <c r="F6" s="10">
        <f t="shared" si="1"/>
        <v>100</v>
      </c>
      <c r="G6" s="1"/>
      <c r="H6" s="1"/>
      <c r="I6" s="1"/>
      <c r="J6" s="1"/>
      <c r="K6" s="1"/>
    </row>
    <row r="7" spans="1:101" x14ac:dyDescent="0.25">
      <c r="A7" s="5" t="s">
        <v>9</v>
      </c>
      <c r="B7" s="5">
        <f>SUM(B2:B6)</f>
        <v>175</v>
      </c>
      <c r="C7" s="5">
        <f>SUM(C2:C6)</f>
        <v>171</v>
      </c>
      <c r="D7" s="6">
        <f t="shared" si="0"/>
        <v>0.97714285714285709</v>
      </c>
      <c r="E7" s="8">
        <f>ROUND(B7/$B$7*100,0)</f>
        <v>100</v>
      </c>
      <c r="G7" s="1"/>
      <c r="H7" s="1"/>
      <c r="I7" s="1"/>
      <c r="J7" s="1"/>
      <c r="K7" s="1"/>
    </row>
    <row r="8" spans="1:101" s="2" customFormat="1" x14ac:dyDescent="0.25">
      <c r="G8" s="3"/>
      <c r="H8" s="3"/>
      <c r="I8" s="3"/>
      <c r="J8" s="3"/>
      <c r="K8" s="3"/>
    </row>
    <row r="15" spans="1:101" s="10" customForma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</row>
    <row r="16" spans="1:101" s="10" customForma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s="10" customFormat="1" x14ac:dyDescent="0.25">
      <c r="G17" s="11"/>
      <c r="H17" s="11"/>
      <c r="I17" s="11"/>
      <c r="J17" s="11"/>
      <c r="K17" s="11"/>
    </row>
    <row r="18" spans="1:101" s="10" customFormat="1" x14ac:dyDescent="0.25">
      <c r="G18" s="11"/>
      <c r="H18" s="11"/>
      <c r="I18" s="11"/>
      <c r="J18" s="11"/>
      <c r="K18" s="11"/>
    </row>
    <row r="19" spans="1:101" s="10" customFormat="1" x14ac:dyDescent="0.25">
      <c r="G19" s="11"/>
      <c r="H19" s="11"/>
      <c r="I19" s="11"/>
      <c r="J19" s="11"/>
      <c r="K19" s="11"/>
    </row>
    <row r="20" spans="1:101" s="10" customFormat="1" x14ac:dyDescent="0.25">
      <c r="G20" s="11"/>
      <c r="H20" s="11"/>
      <c r="I20" s="11"/>
      <c r="J20" s="11"/>
      <c r="K20" s="11"/>
    </row>
    <row r="21" spans="1:101" x14ac:dyDescent="0.25">
      <c r="G21" s="1"/>
      <c r="H21" s="1"/>
      <c r="I21" s="1"/>
      <c r="J21" s="1"/>
      <c r="K21" s="1"/>
    </row>
    <row r="22" spans="1:101" x14ac:dyDescent="0.25">
      <c r="G22" s="1"/>
      <c r="H22" s="1"/>
      <c r="I22" s="1"/>
      <c r="J22" s="1"/>
      <c r="K22" s="1"/>
    </row>
    <row r="23" spans="1:101" x14ac:dyDescent="0.25">
      <c r="G23" s="1"/>
      <c r="H23" s="1"/>
      <c r="I23" s="1"/>
      <c r="J23" s="1"/>
      <c r="K23" s="1"/>
    </row>
    <row r="24" spans="1:101" s="12" customFormat="1" ht="12.75" x14ac:dyDescent="0.2">
      <c r="B24" s="12">
        <v>1</v>
      </c>
      <c r="C24" s="12">
        <v>2</v>
      </c>
      <c r="D24" s="12">
        <v>3</v>
      </c>
      <c r="E24" s="12">
        <v>4</v>
      </c>
      <c r="F24" s="12">
        <v>5</v>
      </c>
      <c r="G24" s="12">
        <v>6</v>
      </c>
      <c r="H24" s="12">
        <v>7</v>
      </c>
      <c r="I24" s="12">
        <v>8</v>
      </c>
      <c r="J24" s="12">
        <v>9</v>
      </c>
      <c r="K24" s="12">
        <v>10</v>
      </c>
      <c r="L24" s="12">
        <v>11</v>
      </c>
      <c r="M24" s="12">
        <v>12</v>
      </c>
      <c r="N24" s="12">
        <v>13</v>
      </c>
      <c r="O24" s="12">
        <v>14</v>
      </c>
      <c r="P24" s="12">
        <v>15</v>
      </c>
      <c r="Q24" s="12">
        <v>16</v>
      </c>
      <c r="R24" s="12">
        <v>17</v>
      </c>
      <c r="S24" s="12">
        <v>18</v>
      </c>
      <c r="T24" s="12">
        <v>19</v>
      </c>
      <c r="U24" s="12">
        <v>20</v>
      </c>
      <c r="V24" s="12">
        <v>21</v>
      </c>
      <c r="W24" s="12">
        <v>22</v>
      </c>
      <c r="X24" s="12">
        <v>23</v>
      </c>
      <c r="Y24" s="12">
        <v>24</v>
      </c>
      <c r="Z24" s="12">
        <v>25</v>
      </c>
      <c r="AA24" s="12">
        <v>26</v>
      </c>
      <c r="AB24" s="12">
        <v>27</v>
      </c>
      <c r="AC24" s="12">
        <v>28</v>
      </c>
      <c r="AD24" s="12">
        <v>29</v>
      </c>
      <c r="AE24" s="12">
        <v>30</v>
      </c>
      <c r="AF24" s="12">
        <v>31</v>
      </c>
      <c r="AG24" s="12">
        <v>32</v>
      </c>
      <c r="AH24" s="12">
        <v>33</v>
      </c>
      <c r="AI24" s="12">
        <v>34</v>
      </c>
      <c r="AJ24" s="12">
        <v>35</v>
      </c>
      <c r="AK24" s="12">
        <v>36</v>
      </c>
      <c r="AL24" s="12">
        <v>37</v>
      </c>
      <c r="AM24" s="12">
        <v>38</v>
      </c>
      <c r="AN24" s="12">
        <v>39</v>
      </c>
      <c r="AO24" s="12">
        <v>40</v>
      </c>
      <c r="AP24" s="12">
        <v>41</v>
      </c>
      <c r="AQ24" s="12">
        <v>42</v>
      </c>
      <c r="AR24" s="12">
        <v>43</v>
      </c>
      <c r="AS24" s="12">
        <v>44</v>
      </c>
      <c r="AT24" s="12">
        <v>45</v>
      </c>
      <c r="AU24" s="12">
        <v>46</v>
      </c>
      <c r="AV24" s="12">
        <v>47</v>
      </c>
      <c r="AW24" s="12">
        <v>48</v>
      </c>
      <c r="AX24" s="12">
        <v>49</v>
      </c>
      <c r="AY24" s="12">
        <v>50</v>
      </c>
      <c r="AZ24" s="12">
        <v>51</v>
      </c>
      <c r="BA24" s="12">
        <v>52</v>
      </c>
      <c r="BB24" s="12">
        <v>53</v>
      </c>
      <c r="BC24" s="12">
        <v>54</v>
      </c>
      <c r="BD24" s="12">
        <v>55</v>
      </c>
      <c r="BE24" s="12">
        <v>56</v>
      </c>
      <c r="BF24" s="12">
        <v>57</v>
      </c>
      <c r="BG24" s="12">
        <v>58</v>
      </c>
      <c r="BH24" s="12">
        <v>59</v>
      </c>
      <c r="BI24" s="12">
        <v>60</v>
      </c>
      <c r="BJ24" s="12">
        <v>61</v>
      </c>
      <c r="BK24" s="12">
        <v>62</v>
      </c>
      <c r="BL24" s="12">
        <v>63</v>
      </c>
      <c r="BM24" s="12">
        <v>64</v>
      </c>
      <c r="BN24" s="12">
        <v>65</v>
      </c>
      <c r="BO24" s="12">
        <v>66</v>
      </c>
      <c r="BP24" s="12">
        <v>67</v>
      </c>
      <c r="BQ24" s="12">
        <v>68</v>
      </c>
      <c r="BR24" s="12">
        <v>69</v>
      </c>
      <c r="BS24" s="12">
        <v>70</v>
      </c>
      <c r="BT24" s="12">
        <v>71</v>
      </c>
      <c r="BU24" s="12">
        <v>72</v>
      </c>
      <c r="BV24" s="12">
        <v>73</v>
      </c>
      <c r="BW24" s="12">
        <v>74</v>
      </c>
      <c r="BX24" s="12">
        <v>75</v>
      </c>
      <c r="BY24" s="12">
        <v>76</v>
      </c>
      <c r="BZ24" s="12">
        <v>77</v>
      </c>
      <c r="CA24" s="12">
        <v>78</v>
      </c>
      <c r="CB24" s="12">
        <v>79</v>
      </c>
      <c r="CC24" s="12">
        <v>80</v>
      </c>
      <c r="CD24" s="12">
        <v>81</v>
      </c>
      <c r="CE24" s="12">
        <v>82</v>
      </c>
      <c r="CF24" s="12">
        <v>83</v>
      </c>
      <c r="CG24" s="12">
        <v>84</v>
      </c>
      <c r="CH24" s="12">
        <v>85</v>
      </c>
      <c r="CI24" s="12">
        <v>86</v>
      </c>
      <c r="CJ24" s="12">
        <v>87</v>
      </c>
      <c r="CK24" s="12">
        <v>88</v>
      </c>
      <c r="CL24" s="12">
        <v>89</v>
      </c>
      <c r="CM24" s="12">
        <v>90</v>
      </c>
      <c r="CN24" s="12">
        <v>91</v>
      </c>
      <c r="CO24" s="12">
        <v>92</v>
      </c>
      <c r="CP24" s="12">
        <v>93</v>
      </c>
      <c r="CQ24" s="12">
        <v>94</v>
      </c>
      <c r="CR24" s="12">
        <v>95</v>
      </c>
      <c r="CS24" s="12">
        <v>96</v>
      </c>
      <c r="CT24" s="12">
        <v>97</v>
      </c>
      <c r="CU24" s="12">
        <v>98</v>
      </c>
      <c r="CV24" s="12">
        <v>99</v>
      </c>
      <c r="CW24" s="12">
        <v>100</v>
      </c>
    </row>
    <row r="25" spans="1:101" s="12" customFormat="1" ht="12.75" x14ac:dyDescent="0.2">
      <c r="A25" s="15" t="str">
        <f>"план ("&amp;ROUND(D7*100,0)&amp;"%)"</f>
        <v>план (98%)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1</v>
      </c>
      <c r="AT25" s="14">
        <v>1</v>
      </c>
      <c r="AU25" s="14">
        <v>1</v>
      </c>
      <c r="AV25" s="14">
        <v>1</v>
      </c>
      <c r="AW25" s="14">
        <v>1</v>
      </c>
      <c r="AX25" s="14">
        <v>1</v>
      </c>
      <c r="AY25" s="14">
        <v>1</v>
      </c>
      <c r="AZ25" s="14">
        <v>1</v>
      </c>
      <c r="BA25" s="14">
        <v>1</v>
      </c>
      <c r="BB25" s="14">
        <v>1</v>
      </c>
      <c r="BC25" s="14">
        <v>1</v>
      </c>
      <c r="BD25" s="14">
        <v>1</v>
      </c>
      <c r="BE25" s="14">
        <v>1</v>
      </c>
      <c r="BF25" s="14">
        <v>1</v>
      </c>
      <c r="BG25" s="14">
        <v>1</v>
      </c>
      <c r="BH25" s="14">
        <v>1</v>
      </c>
      <c r="BI25" s="14">
        <v>1</v>
      </c>
      <c r="BJ25" s="14">
        <v>1</v>
      </c>
      <c r="BK25" s="14">
        <v>1</v>
      </c>
      <c r="BL25" s="14">
        <v>1</v>
      </c>
      <c r="BM25" s="14">
        <v>1</v>
      </c>
      <c r="BN25" s="14">
        <v>1</v>
      </c>
      <c r="BO25" s="14">
        <v>1</v>
      </c>
      <c r="BP25" s="14">
        <v>1</v>
      </c>
      <c r="BQ25" s="14">
        <v>1</v>
      </c>
      <c r="BR25" s="14">
        <v>1</v>
      </c>
      <c r="BS25" s="14">
        <v>1</v>
      </c>
      <c r="BT25" s="14">
        <v>1</v>
      </c>
      <c r="BU25" s="14">
        <v>1</v>
      </c>
      <c r="BV25" s="14">
        <v>1</v>
      </c>
      <c r="BW25" s="14">
        <v>1</v>
      </c>
      <c r="BX25" s="14">
        <v>1</v>
      </c>
      <c r="BY25" s="14">
        <v>1</v>
      </c>
      <c r="BZ25" s="14">
        <v>1</v>
      </c>
      <c r="CA25" s="14">
        <v>1</v>
      </c>
      <c r="CB25" s="14">
        <v>1</v>
      </c>
      <c r="CC25" s="14">
        <v>1</v>
      </c>
      <c r="CD25" s="14">
        <v>1</v>
      </c>
      <c r="CE25" s="14">
        <v>1</v>
      </c>
      <c r="CF25" s="14">
        <v>1</v>
      </c>
      <c r="CG25" s="14">
        <v>1</v>
      </c>
      <c r="CH25" s="14">
        <v>1</v>
      </c>
      <c r="CI25" s="14">
        <v>1</v>
      </c>
      <c r="CJ25" s="14">
        <v>1</v>
      </c>
      <c r="CK25" s="14">
        <v>1</v>
      </c>
      <c r="CL25" s="14">
        <v>1</v>
      </c>
      <c r="CM25" s="14">
        <v>1</v>
      </c>
      <c r="CN25" s="14">
        <v>1</v>
      </c>
      <c r="CO25" s="14">
        <v>1</v>
      </c>
      <c r="CP25" s="14">
        <v>1</v>
      </c>
      <c r="CQ25" s="14">
        <v>1</v>
      </c>
      <c r="CR25" s="14">
        <v>1</v>
      </c>
      <c r="CS25" s="14">
        <v>1</v>
      </c>
      <c r="CT25" s="14">
        <v>1</v>
      </c>
      <c r="CU25" s="14">
        <v>1</v>
      </c>
      <c r="CV25" s="14">
        <v>1</v>
      </c>
      <c r="CW25" s="14">
        <v>1</v>
      </c>
    </row>
    <row r="26" spans="1:101" s="12" customFormat="1" ht="12.75" x14ac:dyDescent="0.2">
      <c r="A26" s="12" t="str">
        <f>A2&amp;" ("&amp;ROUND(D2*100,0)&amp;"%)"</f>
        <v>розы (90%)</v>
      </c>
      <c r="B26" s="13">
        <f>IF(AND(B$24&gt;$F1,B$24&lt;=$F2),VLOOKUP($A2,$A$2:$D$6,4,FALSE),0)</f>
        <v>0.9</v>
      </c>
      <c r="C26" s="13">
        <f t="shared" ref="C26:BN27" si="2">IF(AND(C$24&gt;$F1,C$24&lt;=$F2),VLOOKUP($A2,$A$2:$D$6,4,FALSE),0)</f>
        <v>0.9</v>
      </c>
      <c r="D26" s="13">
        <f t="shared" si="2"/>
        <v>0.9</v>
      </c>
      <c r="E26" s="13">
        <f t="shared" si="2"/>
        <v>0.9</v>
      </c>
      <c r="F26" s="13">
        <f t="shared" si="2"/>
        <v>0.9</v>
      </c>
      <c r="G26" s="13">
        <f t="shared" si="2"/>
        <v>0.9</v>
      </c>
      <c r="H26" s="13">
        <f t="shared" si="2"/>
        <v>0.9</v>
      </c>
      <c r="I26" s="13">
        <f t="shared" si="2"/>
        <v>0.9</v>
      </c>
      <c r="J26" s="13">
        <f t="shared" si="2"/>
        <v>0.9</v>
      </c>
      <c r="K26" s="13">
        <f t="shared" si="2"/>
        <v>0.9</v>
      </c>
      <c r="L26" s="13">
        <f t="shared" si="2"/>
        <v>0.9</v>
      </c>
      <c r="M26" s="13">
        <f t="shared" si="2"/>
        <v>0.9</v>
      </c>
      <c r="N26" s="13">
        <f t="shared" si="2"/>
        <v>0.9</v>
      </c>
      <c r="O26" s="13">
        <f t="shared" si="2"/>
        <v>0.9</v>
      </c>
      <c r="P26" s="13">
        <f t="shared" si="2"/>
        <v>0.9</v>
      </c>
      <c r="Q26" s="13">
        <f t="shared" si="2"/>
        <v>0.9</v>
      </c>
      <c r="R26" s="13">
        <f t="shared" si="2"/>
        <v>0.9</v>
      </c>
      <c r="S26" s="13">
        <f t="shared" si="2"/>
        <v>0.9</v>
      </c>
      <c r="T26" s="13">
        <f t="shared" si="2"/>
        <v>0.9</v>
      </c>
      <c r="U26" s="13">
        <f t="shared" si="2"/>
        <v>0.9</v>
      </c>
      <c r="V26" s="13">
        <f t="shared" si="2"/>
        <v>0.9</v>
      </c>
      <c r="W26" s="13">
        <f t="shared" si="2"/>
        <v>0.9</v>
      </c>
      <c r="X26" s="13">
        <f t="shared" si="2"/>
        <v>0.9</v>
      </c>
      <c r="Y26" s="13">
        <f t="shared" si="2"/>
        <v>0.9</v>
      </c>
      <c r="Z26" s="13">
        <f t="shared" si="2"/>
        <v>0.9</v>
      </c>
      <c r="AA26" s="13">
        <f t="shared" si="2"/>
        <v>0.9</v>
      </c>
      <c r="AB26" s="13">
        <f t="shared" si="2"/>
        <v>0.9</v>
      </c>
      <c r="AC26" s="13">
        <f t="shared" si="2"/>
        <v>0.9</v>
      </c>
      <c r="AD26" s="13">
        <f t="shared" si="2"/>
        <v>0.9</v>
      </c>
      <c r="AE26" s="13">
        <f t="shared" si="2"/>
        <v>0</v>
      </c>
      <c r="AF26" s="13">
        <f t="shared" si="2"/>
        <v>0</v>
      </c>
      <c r="AG26" s="13">
        <f t="shared" si="2"/>
        <v>0</v>
      </c>
      <c r="AH26" s="13">
        <f t="shared" si="2"/>
        <v>0</v>
      </c>
      <c r="AI26" s="13">
        <f t="shared" si="2"/>
        <v>0</v>
      </c>
      <c r="AJ26" s="13">
        <f t="shared" si="2"/>
        <v>0</v>
      </c>
      <c r="AK26" s="13">
        <f t="shared" si="2"/>
        <v>0</v>
      </c>
      <c r="AL26" s="13">
        <f t="shared" si="2"/>
        <v>0</v>
      </c>
      <c r="AM26" s="13">
        <f t="shared" si="2"/>
        <v>0</v>
      </c>
      <c r="AN26" s="13">
        <f t="shared" si="2"/>
        <v>0</v>
      </c>
      <c r="AO26" s="13">
        <f t="shared" si="2"/>
        <v>0</v>
      </c>
      <c r="AP26" s="13">
        <f t="shared" si="2"/>
        <v>0</v>
      </c>
      <c r="AQ26" s="13">
        <f t="shared" si="2"/>
        <v>0</v>
      </c>
      <c r="AR26" s="13">
        <f t="shared" si="2"/>
        <v>0</v>
      </c>
      <c r="AS26" s="13">
        <f t="shared" si="2"/>
        <v>0</v>
      </c>
      <c r="AT26" s="13">
        <f t="shared" si="2"/>
        <v>0</v>
      </c>
      <c r="AU26" s="13">
        <f t="shared" si="2"/>
        <v>0</v>
      </c>
      <c r="AV26" s="13">
        <f t="shared" si="2"/>
        <v>0</v>
      </c>
      <c r="AW26" s="13">
        <f t="shared" si="2"/>
        <v>0</v>
      </c>
      <c r="AX26" s="13">
        <f t="shared" si="2"/>
        <v>0</v>
      </c>
      <c r="AY26" s="13">
        <f t="shared" si="2"/>
        <v>0</v>
      </c>
      <c r="AZ26" s="13">
        <f t="shared" si="2"/>
        <v>0</v>
      </c>
      <c r="BA26" s="13">
        <f t="shared" si="2"/>
        <v>0</v>
      </c>
      <c r="BB26" s="13">
        <f t="shared" si="2"/>
        <v>0</v>
      </c>
      <c r="BC26" s="13">
        <f t="shared" si="2"/>
        <v>0</v>
      </c>
      <c r="BD26" s="13">
        <f t="shared" si="2"/>
        <v>0</v>
      </c>
      <c r="BE26" s="13">
        <f t="shared" si="2"/>
        <v>0</v>
      </c>
      <c r="BF26" s="13">
        <f t="shared" si="2"/>
        <v>0</v>
      </c>
      <c r="BG26" s="13">
        <f t="shared" si="2"/>
        <v>0</v>
      </c>
      <c r="BH26" s="13">
        <f t="shared" si="2"/>
        <v>0</v>
      </c>
      <c r="BI26" s="13">
        <f t="shared" si="2"/>
        <v>0</v>
      </c>
      <c r="BJ26" s="13">
        <f t="shared" si="2"/>
        <v>0</v>
      </c>
      <c r="BK26" s="13">
        <f t="shared" si="2"/>
        <v>0</v>
      </c>
      <c r="BL26" s="13">
        <f t="shared" si="2"/>
        <v>0</v>
      </c>
      <c r="BM26" s="13">
        <f t="shared" si="2"/>
        <v>0</v>
      </c>
      <c r="BN26" s="13">
        <f t="shared" si="2"/>
        <v>0</v>
      </c>
      <c r="BO26" s="13">
        <f t="shared" ref="BO26:CW30" si="3">IF(AND(BO$24&gt;$F1,BO$24&lt;=$F2),VLOOKUP($A2,$A$2:$D$6,4,FALSE),0)</f>
        <v>0</v>
      </c>
      <c r="BP26" s="13">
        <f t="shared" si="3"/>
        <v>0</v>
      </c>
      <c r="BQ26" s="13">
        <f t="shared" si="3"/>
        <v>0</v>
      </c>
      <c r="BR26" s="13">
        <f t="shared" si="3"/>
        <v>0</v>
      </c>
      <c r="BS26" s="13">
        <f t="shared" si="3"/>
        <v>0</v>
      </c>
      <c r="BT26" s="13">
        <f t="shared" si="3"/>
        <v>0</v>
      </c>
      <c r="BU26" s="13">
        <f t="shared" si="3"/>
        <v>0</v>
      </c>
      <c r="BV26" s="13">
        <f t="shared" si="3"/>
        <v>0</v>
      </c>
      <c r="BW26" s="13">
        <f t="shared" si="3"/>
        <v>0</v>
      </c>
      <c r="BX26" s="13">
        <f t="shared" si="3"/>
        <v>0</v>
      </c>
      <c r="BY26" s="13">
        <f t="shared" si="3"/>
        <v>0</v>
      </c>
      <c r="BZ26" s="13">
        <f t="shared" si="3"/>
        <v>0</v>
      </c>
      <c r="CA26" s="13">
        <f t="shared" si="3"/>
        <v>0</v>
      </c>
      <c r="CB26" s="13">
        <f t="shared" si="3"/>
        <v>0</v>
      </c>
      <c r="CC26" s="13">
        <f t="shared" si="3"/>
        <v>0</v>
      </c>
      <c r="CD26" s="13">
        <f t="shared" si="3"/>
        <v>0</v>
      </c>
      <c r="CE26" s="13">
        <f t="shared" si="3"/>
        <v>0</v>
      </c>
      <c r="CF26" s="13">
        <f t="shared" si="3"/>
        <v>0</v>
      </c>
      <c r="CG26" s="13">
        <f t="shared" si="3"/>
        <v>0</v>
      </c>
      <c r="CH26" s="13">
        <f t="shared" si="3"/>
        <v>0</v>
      </c>
      <c r="CI26" s="13">
        <f t="shared" si="3"/>
        <v>0</v>
      </c>
      <c r="CJ26" s="13">
        <f t="shared" si="3"/>
        <v>0</v>
      </c>
      <c r="CK26" s="13">
        <f t="shared" si="3"/>
        <v>0</v>
      </c>
      <c r="CL26" s="13">
        <f t="shared" si="3"/>
        <v>0</v>
      </c>
      <c r="CM26" s="13">
        <f t="shared" si="3"/>
        <v>0</v>
      </c>
      <c r="CN26" s="13">
        <f t="shared" si="3"/>
        <v>0</v>
      </c>
      <c r="CO26" s="13">
        <f t="shared" si="3"/>
        <v>0</v>
      </c>
      <c r="CP26" s="13">
        <f t="shared" si="3"/>
        <v>0</v>
      </c>
      <c r="CQ26" s="13">
        <f t="shared" si="3"/>
        <v>0</v>
      </c>
      <c r="CR26" s="13">
        <f t="shared" si="3"/>
        <v>0</v>
      </c>
      <c r="CS26" s="13">
        <f t="shared" si="3"/>
        <v>0</v>
      </c>
      <c r="CT26" s="13">
        <f t="shared" si="3"/>
        <v>0</v>
      </c>
      <c r="CU26" s="13">
        <f t="shared" si="3"/>
        <v>0</v>
      </c>
      <c r="CV26" s="13">
        <f t="shared" si="3"/>
        <v>0</v>
      </c>
      <c r="CW26" s="13">
        <f t="shared" si="3"/>
        <v>0</v>
      </c>
    </row>
    <row r="27" spans="1:101" s="12" customFormat="1" ht="12.75" x14ac:dyDescent="0.2">
      <c r="A27" s="12" t="str">
        <f t="shared" ref="A27:A30" si="4">A3&amp;" ("&amp;ROUND(D3*100,0)&amp;"%)"</f>
        <v>лилии (117%)</v>
      </c>
      <c r="B27" s="13">
        <f t="shared" ref="B27:Q30" si="5">IF(AND(B$24&gt;$F2,B$24&lt;=$F3),VLOOKUP($A3,$A$2:$D$6,4,FALSE),0)</f>
        <v>0</v>
      </c>
      <c r="C27" s="13">
        <f t="shared" si="5"/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3">
        <f t="shared" si="5"/>
        <v>0</v>
      </c>
      <c r="Q27" s="13">
        <f t="shared" si="5"/>
        <v>0</v>
      </c>
      <c r="R27" s="13">
        <f t="shared" si="2"/>
        <v>0</v>
      </c>
      <c r="S27" s="13">
        <f t="shared" si="2"/>
        <v>0</v>
      </c>
      <c r="T27" s="13">
        <f t="shared" si="2"/>
        <v>0</v>
      </c>
      <c r="U27" s="13">
        <f t="shared" si="2"/>
        <v>0</v>
      </c>
      <c r="V27" s="13">
        <f t="shared" si="2"/>
        <v>0</v>
      </c>
      <c r="W27" s="13">
        <f t="shared" si="2"/>
        <v>0</v>
      </c>
      <c r="X27" s="13">
        <f t="shared" si="2"/>
        <v>0</v>
      </c>
      <c r="Y27" s="13">
        <f t="shared" si="2"/>
        <v>0</v>
      </c>
      <c r="Z27" s="13">
        <f t="shared" si="2"/>
        <v>0</v>
      </c>
      <c r="AA27" s="13">
        <f t="shared" si="2"/>
        <v>0</v>
      </c>
      <c r="AB27" s="13">
        <f t="shared" si="2"/>
        <v>0</v>
      </c>
      <c r="AC27" s="13">
        <f t="shared" si="2"/>
        <v>0</v>
      </c>
      <c r="AD27" s="13">
        <f t="shared" si="2"/>
        <v>0</v>
      </c>
      <c r="AE27" s="13">
        <f t="shared" si="2"/>
        <v>1.1666666666666667</v>
      </c>
      <c r="AF27" s="13">
        <f t="shared" si="2"/>
        <v>1.1666666666666667</v>
      </c>
      <c r="AG27" s="13">
        <f t="shared" si="2"/>
        <v>1.1666666666666667</v>
      </c>
      <c r="AH27" s="13">
        <f t="shared" si="2"/>
        <v>1.1666666666666667</v>
      </c>
      <c r="AI27" s="13">
        <f t="shared" si="2"/>
        <v>1.1666666666666667</v>
      </c>
      <c r="AJ27" s="13">
        <f t="shared" si="2"/>
        <v>1.1666666666666667</v>
      </c>
      <c r="AK27" s="13">
        <f t="shared" si="2"/>
        <v>1.1666666666666667</v>
      </c>
      <c r="AL27" s="13">
        <f t="shared" si="2"/>
        <v>1.1666666666666667</v>
      </c>
      <c r="AM27" s="13">
        <f t="shared" si="2"/>
        <v>1.1666666666666667</v>
      </c>
      <c r="AN27" s="13">
        <f t="shared" si="2"/>
        <v>1.1666666666666667</v>
      </c>
      <c r="AO27" s="13">
        <f t="shared" si="2"/>
        <v>1.1666666666666667</v>
      </c>
      <c r="AP27" s="13">
        <f t="shared" si="2"/>
        <v>1.1666666666666667</v>
      </c>
      <c r="AQ27" s="13">
        <f t="shared" si="2"/>
        <v>1.1666666666666667</v>
      </c>
      <c r="AR27" s="13">
        <f t="shared" si="2"/>
        <v>1.1666666666666667</v>
      </c>
      <c r="AS27" s="13">
        <f t="shared" si="2"/>
        <v>1.1666666666666667</v>
      </c>
      <c r="AT27" s="13">
        <f t="shared" si="2"/>
        <v>1.1666666666666667</v>
      </c>
      <c r="AU27" s="13">
        <f t="shared" si="2"/>
        <v>1.1666666666666667</v>
      </c>
      <c r="AV27" s="13">
        <f t="shared" si="2"/>
        <v>0</v>
      </c>
      <c r="AW27" s="13">
        <f t="shared" si="2"/>
        <v>0</v>
      </c>
      <c r="AX27" s="13">
        <f t="shared" si="2"/>
        <v>0</v>
      </c>
      <c r="AY27" s="13">
        <f t="shared" si="2"/>
        <v>0</v>
      </c>
      <c r="AZ27" s="13">
        <f t="shared" si="2"/>
        <v>0</v>
      </c>
      <c r="BA27" s="13">
        <f t="shared" si="2"/>
        <v>0</v>
      </c>
      <c r="BB27" s="13">
        <f t="shared" si="2"/>
        <v>0</v>
      </c>
      <c r="BC27" s="13">
        <f t="shared" si="2"/>
        <v>0</v>
      </c>
      <c r="BD27" s="13">
        <f t="shared" si="2"/>
        <v>0</v>
      </c>
      <c r="BE27" s="13">
        <f t="shared" si="2"/>
        <v>0</v>
      </c>
      <c r="BF27" s="13">
        <f t="shared" si="2"/>
        <v>0</v>
      </c>
      <c r="BG27" s="13">
        <f t="shared" si="2"/>
        <v>0</v>
      </c>
      <c r="BH27" s="13">
        <f t="shared" si="2"/>
        <v>0</v>
      </c>
      <c r="BI27" s="13">
        <f t="shared" si="2"/>
        <v>0</v>
      </c>
      <c r="BJ27" s="13">
        <f t="shared" si="2"/>
        <v>0</v>
      </c>
      <c r="BK27" s="13">
        <f t="shared" si="2"/>
        <v>0</v>
      </c>
      <c r="BL27" s="13">
        <f t="shared" si="2"/>
        <v>0</v>
      </c>
      <c r="BM27" s="13">
        <f t="shared" si="2"/>
        <v>0</v>
      </c>
      <c r="BN27" s="13">
        <f t="shared" si="2"/>
        <v>0</v>
      </c>
      <c r="BO27" s="13">
        <f t="shared" si="3"/>
        <v>0</v>
      </c>
      <c r="BP27" s="13">
        <f t="shared" si="3"/>
        <v>0</v>
      </c>
      <c r="BQ27" s="13">
        <f t="shared" si="3"/>
        <v>0</v>
      </c>
      <c r="BR27" s="13">
        <f t="shared" si="3"/>
        <v>0</v>
      </c>
      <c r="BS27" s="13">
        <f t="shared" si="3"/>
        <v>0</v>
      </c>
      <c r="BT27" s="13">
        <f t="shared" si="3"/>
        <v>0</v>
      </c>
      <c r="BU27" s="13">
        <f t="shared" si="3"/>
        <v>0</v>
      </c>
      <c r="BV27" s="13">
        <f t="shared" si="3"/>
        <v>0</v>
      </c>
      <c r="BW27" s="13">
        <f t="shared" si="3"/>
        <v>0</v>
      </c>
      <c r="BX27" s="13">
        <f t="shared" si="3"/>
        <v>0</v>
      </c>
      <c r="BY27" s="13">
        <f t="shared" si="3"/>
        <v>0</v>
      </c>
      <c r="BZ27" s="13">
        <f t="shared" si="3"/>
        <v>0</v>
      </c>
      <c r="CA27" s="13">
        <f t="shared" si="3"/>
        <v>0</v>
      </c>
      <c r="CB27" s="13">
        <f t="shared" si="3"/>
        <v>0</v>
      </c>
      <c r="CC27" s="13">
        <f t="shared" si="3"/>
        <v>0</v>
      </c>
      <c r="CD27" s="13">
        <f t="shared" si="3"/>
        <v>0</v>
      </c>
      <c r="CE27" s="13">
        <f t="shared" si="3"/>
        <v>0</v>
      </c>
      <c r="CF27" s="13">
        <f t="shared" si="3"/>
        <v>0</v>
      </c>
      <c r="CG27" s="13">
        <f t="shared" si="3"/>
        <v>0</v>
      </c>
      <c r="CH27" s="13">
        <f t="shared" si="3"/>
        <v>0</v>
      </c>
      <c r="CI27" s="13">
        <f t="shared" si="3"/>
        <v>0</v>
      </c>
      <c r="CJ27" s="13">
        <f t="shared" si="3"/>
        <v>0</v>
      </c>
      <c r="CK27" s="13">
        <f t="shared" si="3"/>
        <v>0</v>
      </c>
      <c r="CL27" s="13">
        <f t="shared" si="3"/>
        <v>0</v>
      </c>
      <c r="CM27" s="13">
        <f t="shared" si="3"/>
        <v>0</v>
      </c>
      <c r="CN27" s="13">
        <f t="shared" si="3"/>
        <v>0</v>
      </c>
      <c r="CO27" s="13">
        <f t="shared" si="3"/>
        <v>0</v>
      </c>
      <c r="CP27" s="13">
        <f t="shared" si="3"/>
        <v>0</v>
      </c>
      <c r="CQ27" s="13">
        <f t="shared" si="3"/>
        <v>0</v>
      </c>
      <c r="CR27" s="13">
        <f t="shared" si="3"/>
        <v>0</v>
      </c>
      <c r="CS27" s="13">
        <f t="shared" si="3"/>
        <v>0</v>
      </c>
      <c r="CT27" s="13">
        <f t="shared" si="3"/>
        <v>0</v>
      </c>
      <c r="CU27" s="13">
        <f t="shared" si="3"/>
        <v>0</v>
      </c>
      <c r="CV27" s="13">
        <f t="shared" si="3"/>
        <v>0</v>
      </c>
      <c r="CW27" s="13">
        <f t="shared" si="3"/>
        <v>0</v>
      </c>
    </row>
    <row r="28" spans="1:101" s="12" customFormat="1" ht="12.75" x14ac:dyDescent="0.2">
      <c r="A28" s="12" t="str">
        <f t="shared" si="4"/>
        <v>нарциссы (83%)</v>
      </c>
      <c r="B28" s="13">
        <f t="shared" si="5"/>
        <v>0</v>
      </c>
      <c r="C28" s="13">
        <f t="shared" ref="C28:BN30" si="6">IF(AND(C$24&gt;$F3,C$24&lt;=$F4),VLOOKUP($A4,$A$2:$D$6,4,FALSE),0)</f>
        <v>0</v>
      </c>
      <c r="D28" s="13">
        <f t="shared" si="6"/>
        <v>0</v>
      </c>
      <c r="E28" s="13">
        <f t="shared" si="6"/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13">
        <f t="shared" si="6"/>
        <v>0</v>
      </c>
      <c r="R28" s="13">
        <f t="shared" si="6"/>
        <v>0</v>
      </c>
      <c r="S28" s="13">
        <f t="shared" si="6"/>
        <v>0</v>
      </c>
      <c r="T28" s="13">
        <f t="shared" si="6"/>
        <v>0</v>
      </c>
      <c r="U28" s="13">
        <f t="shared" si="6"/>
        <v>0</v>
      </c>
      <c r="V28" s="13">
        <f t="shared" si="6"/>
        <v>0</v>
      </c>
      <c r="W28" s="13">
        <f t="shared" si="6"/>
        <v>0</v>
      </c>
      <c r="X28" s="13">
        <f t="shared" si="6"/>
        <v>0</v>
      </c>
      <c r="Y28" s="13">
        <f t="shared" si="6"/>
        <v>0</v>
      </c>
      <c r="Z28" s="13">
        <f t="shared" si="6"/>
        <v>0</v>
      </c>
      <c r="AA28" s="13">
        <f t="shared" si="6"/>
        <v>0</v>
      </c>
      <c r="AB28" s="13">
        <f t="shared" si="6"/>
        <v>0</v>
      </c>
      <c r="AC28" s="13">
        <f t="shared" si="6"/>
        <v>0</v>
      </c>
      <c r="AD28" s="13">
        <f t="shared" si="6"/>
        <v>0</v>
      </c>
      <c r="AE28" s="13">
        <f t="shared" si="6"/>
        <v>0</v>
      </c>
      <c r="AF28" s="13">
        <f t="shared" si="6"/>
        <v>0</v>
      </c>
      <c r="AG28" s="13">
        <f t="shared" si="6"/>
        <v>0</v>
      </c>
      <c r="AH28" s="13">
        <f t="shared" si="6"/>
        <v>0</v>
      </c>
      <c r="AI28" s="13">
        <f t="shared" si="6"/>
        <v>0</v>
      </c>
      <c r="AJ28" s="13">
        <f t="shared" si="6"/>
        <v>0</v>
      </c>
      <c r="AK28" s="13">
        <f t="shared" si="6"/>
        <v>0</v>
      </c>
      <c r="AL28" s="13">
        <f t="shared" si="6"/>
        <v>0</v>
      </c>
      <c r="AM28" s="13">
        <f t="shared" si="6"/>
        <v>0</v>
      </c>
      <c r="AN28" s="13">
        <f t="shared" si="6"/>
        <v>0</v>
      </c>
      <c r="AO28" s="13">
        <f t="shared" si="6"/>
        <v>0</v>
      </c>
      <c r="AP28" s="13">
        <f t="shared" si="6"/>
        <v>0</v>
      </c>
      <c r="AQ28" s="13">
        <f t="shared" si="6"/>
        <v>0</v>
      </c>
      <c r="AR28" s="13">
        <f t="shared" si="6"/>
        <v>0</v>
      </c>
      <c r="AS28" s="13">
        <f t="shared" si="6"/>
        <v>0</v>
      </c>
      <c r="AT28" s="13">
        <f t="shared" si="6"/>
        <v>0</v>
      </c>
      <c r="AU28" s="13">
        <f t="shared" si="6"/>
        <v>0</v>
      </c>
      <c r="AV28" s="13">
        <f t="shared" si="6"/>
        <v>0.83333333333333337</v>
      </c>
      <c r="AW28" s="13">
        <f t="shared" si="6"/>
        <v>0.83333333333333337</v>
      </c>
      <c r="AX28" s="13">
        <f t="shared" si="6"/>
        <v>0.83333333333333337</v>
      </c>
      <c r="AY28" s="13">
        <f t="shared" si="6"/>
        <v>0.83333333333333337</v>
      </c>
      <c r="AZ28" s="13">
        <f t="shared" si="6"/>
        <v>0.83333333333333337</v>
      </c>
      <c r="BA28" s="13">
        <f t="shared" si="6"/>
        <v>0.83333333333333337</v>
      </c>
      <c r="BB28" s="13">
        <f t="shared" si="6"/>
        <v>0.83333333333333337</v>
      </c>
      <c r="BC28" s="13">
        <f t="shared" si="6"/>
        <v>0.83333333333333337</v>
      </c>
      <c r="BD28" s="13">
        <f t="shared" si="6"/>
        <v>0.83333333333333337</v>
      </c>
      <c r="BE28" s="13">
        <f t="shared" si="6"/>
        <v>0.83333333333333337</v>
      </c>
      <c r="BF28" s="13">
        <f t="shared" si="6"/>
        <v>0.83333333333333337</v>
      </c>
      <c r="BG28" s="13">
        <f t="shared" si="6"/>
        <v>0.83333333333333337</v>
      </c>
      <c r="BH28" s="13">
        <f t="shared" si="6"/>
        <v>0.83333333333333337</v>
      </c>
      <c r="BI28" s="13">
        <f t="shared" si="6"/>
        <v>0.83333333333333337</v>
      </c>
      <c r="BJ28" s="13">
        <f t="shared" si="6"/>
        <v>0.83333333333333337</v>
      </c>
      <c r="BK28" s="13">
        <f t="shared" si="6"/>
        <v>0.83333333333333337</v>
      </c>
      <c r="BL28" s="13">
        <f t="shared" si="6"/>
        <v>0.83333333333333337</v>
      </c>
      <c r="BM28" s="13">
        <f t="shared" si="6"/>
        <v>0.83333333333333337</v>
      </c>
      <c r="BN28" s="13">
        <f t="shared" si="6"/>
        <v>0.83333333333333337</v>
      </c>
      <c r="BO28" s="13">
        <f t="shared" si="3"/>
        <v>0.83333333333333337</v>
      </c>
      <c r="BP28" s="13">
        <f t="shared" si="3"/>
        <v>0.83333333333333337</v>
      </c>
      <c r="BQ28" s="13">
        <f t="shared" si="3"/>
        <v>0.83333333333333337</v>
      </c>
      <c r="BR28" s="13">
        <f t="shared" si="3"/>
        <v>0.83333333333333337</v>
      </c>
      <c r="BS28" s="13">
        <f t="shared" si="3"/>
        <v>0.83333333333333337</v>
      </c>
      <c r="BT28" s="13">
        <f t="shared" si="3"/>
        <v>0.83333333333333337</v>
      </c>
      <c r="BU28" s="13">
        <f t="shared" si="3"/>
        <v>0.83333333333333337</v>
      </c>
      <c r="BV28" s="13">
        <f t="shared" si="3"/>
        <v>0.83333333333333337</v>
      </c>
      <c r="BW28" s="13">
        <f t="shared" si="3"/>
        <v>0.83333333333333337</v>
      </c>
      <c r="BX28" s="13">
        <f t="shared" si="3"/>
        <v>0.83333333333333337</v>
      </c>
      <c r="BY28" s="13">
        <f t="shared" si="3"/>
        <v>0.83333333333333337</v>
      </c>
      <c r="BZ28" s="13">
        <f t="shared" si="3"/>
        <v>0.83333333333333337</v>
      </c>
      <c r="CA28" s="13">
        <f t="shared" si="3"/>
        <v>0.83333333333333337</v>
      </c>
      <c r="CB28" s="13">
        <f t="shared" si="3"/>
        <v>0.83333333333333337</v>
      </c>
      <c r="CC28" s="13">
        <f t="shared" si="3"/>
        <v>0.83333333333333337</v>
      </c>
      <c r="CD28" s="13">
        <f t="shared" si="3"/>
        <v>0</v>
      </c>
      <c r="CE28" s="13">
        <f t="shared" si="3"/>
        <v>0</v>
      </c>
      <c r="CF28" s="13">
        <f t="shared" si="3"/>
        <v>0</v>
      </c>
      <c r="CG28" s="13">
        <f t="shared" si="3"/>
        <v>0</v>
      </c>
      <c r="CH28" s="13">
        <f t="shared" si="3"/>
        <v>0</v>
      </c>
      <c r="CI28" s="13">
        <f t="shared" si="3"/>
        <v>0</v>
      </c>
      <c r="CJ28" s="13">
        <f t="shared" si="3"/>
        <v>0</v>
      </c>
      <c r="CK28" s="13">
        <f t="shared" si="3"/>
        <v>0</v>
      </c>
      <c r="CL28" s="13">
        <f t="shared" si="3"/>
        <v>0</v>
      </c>
      <c r="CM28" s="13">
        <f t="shared" si="3"/>
        <v>0</v>
      </c>
      <c r="CN28" s="13">
        <f t="shared" si="3"/>
        <v>0</v>
      </c>
      <c r="CO28" s="13">
        <f t="shared" si="3"/>
        <v>0</v>
      </c>
      <c r="CP28" s="13">
        <f t="shared" si="3"/>
        <v>0</v>
      </c>
      <c r="CQ28" s="13">
        <f t="shared" si="3"/>
        <v>0</v>
      </c>
      <c r="CR28" s="13">
        <f t="shared" si="3"/>
        <v>0</v>
      </c>
      <c r="CS28" s="13">
        <f t="shared" si="3"/>
        <v>0</v>
      </c>
      <c r="CT28" s="13">
        <f t="shared" si="3"/>
        <v>0</v>
      </c>
      <c r="CU28" s="13">
        <f t="shared" si="3"/>
        <v>0</v>
      </c>
      <c r="CV28" s="13">
        <f t="shared" si="3"/>
        <v>0</v>
      </c>
      <c r="CW28" s="13">
        <f t="shared" si="3"/>
        <v>0</v>
      </c>
    </row>
    <row r="29" spans="1:101" s="12" customFormat="1" ht="12.75" x14ac:dyDescent="0.2">
      <c r="A29" s="12" t="str">
        <f t="shared" si="4"/>
        <v>кактусы (110%)</v>
      </c>
      <c r="B29" s="13">
        <f t="shared" si="5"/>
        <v>0</v>
      </c>
      <c r="C29" s="13">
        <f t="shared" si="6"/>
        <v>0</v>
      </c>
      <c r="D29" s="13">
        <f t="shared" si="6"/>
        <v>0</v>
      </c>
      <c r="E29" s="13">
        <f t="shared" si="6"/>
        <v>0</v>
      </c>
      <c r="F29" s="13">
        <f t="shared" si="6"/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 t="shared" si="6"/>
        <v>0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13">
        <f t="shared" si="6"/>
        <v>0</v>
      </c>
      <c r="R29" s="13">
        <f t="shared" si="6"/>
        <v>0</v>
      </c>
      <c r="S29" s="13">
        <f t="shared" si="6"/>
        <v>0</v>
      </c>
      <c r="T29" s="13">
        <f t="shared" si="6"/>
        <v>0</v>
      </c>
      <c r="U29" s="13">
        <f t="shared" si="6"/>
        <v>0</v>
      </c>
      <c r="V29" s="13">
        <f t="shared" si="6"/>
        <v>0</v>
      </c>
      <c r="W29" s="13">
        <f t="shared" si="6"/>
        <v>0</v>
      </c>
      <c r="X29" s="13">
        <f t="shared" si="6"/>
        <v>0</v>
      </c>
      <c r="Y29" s="13">
        <f t="shared" si="6"/>
        <v>0</v>
      </c>
      <c r="Z29" s="13">
        <f t="shared" si="6"/>
        <v>0</v>
      </c>
      <c r="AA29" s="13">
        <f t="shared" si="6"/>
        <v>0</v>
      </c>
      <c r="AB29" s="13">
        <f t="shared" si="6"/>
        <v>0</v>
      </c>
      <c r="AC29" s="13">
        <f t="shared" si="6"/>
        <v>0</v>
      </c>
      <c r="AD29" s="13">
        <f t="shared" si="6"/>
        <v>0</v>
      </c>
      <c r="AE29" s="13">
        <f t="shared" si="6"/>
        <v>0</v>
      </c>
      <c r="AF29" s="13">
        <f t="shared" si="6"/>
        <v>0</v>
      </c>
      <c r="AG29" s="13">
        <f t="shared" si="6"/>
        <v>0</v>
      </c>
      <c r="AH29" s="13">
        <f t="shared" si="6"/>
        <v>0</v>
      </c>
      <c r="AI29" s="13">
        <f t="shared" si="6"/>
        <v>0</v>
      </c>
      <c r="AJ29" s="13">
        <f t="shared" si="6"/>
        <v>0</v>
      </c>
      <c r="AK29" s="13">
        <f t="shared" si="6"/>
        <v>0</v>
      </c>
      <c r="AL29" s="13">
        <f t="shared" si="6"/>
        <v>0</v>
      </c>
      <c r="AM29" s="13">
        <f t="shared" si="6"/>
        <v>0</v>
      </c>
      <c r="AN29" s="13">
        <f t="shared" si="6"/>
        <v>0</v>
      </c>
      <c r="AO29" s="13">
        <f t="shared" si="6"/>
        <v>0</v>
      </c>
      <c r="AP29" s="13">
        <f t="shared" si="6"/>
        <v>0</v>
      </c>
      <c r="AQ29" s="13">
        <f t="shared" si="6"/>
        <v>0</v>
      </c>
      <c r="AR29" s="13">
        <f t="shared" si="6"/>
        <v>0</v>
      </c>
      <c r="AS29" s="13">
        <f t="shared" si="6"/>
        <v>0</v>
      </c>
      <c r="AT29" s="13">
        <f t="shared" si="6"/>
        <v>0</v>
      </c>
      <c r="AU29" s="13">
        <f t="shared" si="6"/>
        <v>0</v>
      </c>
      <c r="AV29" s="13">
        <f t="shared" si="6"/>
        <v>0</v>
      </c>
      <c r="AW29" s="13">
        <f t="shared" si="6"/>
        <v>0</v>
      </c>
      <c r="AX29" s="13">
        <f t="shared" si="6"/>
        <v>0</v>
      </c>
      <c r="AY29" s="13">
        <f t="shared" si="6"/>
        <v>0</v>
      </c>
      <c r="AZ29" s="13">
        <f t="shared" si="6"/>
        <v>0</v>
      </c>
      <c r="BA29" s="13">
        <f t="shared" si="6"/>
        <v>0</v>
      </c>
      <c r="BB29" s="13">
        <f t="shared" si="6"/>
        <v>0</v>
      </c>
      <c r="BC29" s="13">
        <f t="shared" si="6"/>
        <v>0</v>
      </c>
      <c r="BD29" s="13">
        <f t="shared" si="6"/>
        <v>0</v>
      </c>
      <c r="BE29" s="13">
        <f t="shared" si="6"/>
        <v>0</v>
      </c>
      <c r="BF29" s="13">
        <f t="shared" si="6"/>
        <v>0</v>
      </c>
      <c r="BG29" s="13">
        <f t="shared" si="6"/>
        <v>0</v>
      </c>
      <c r="BH29" s="13">
        <f t="shared" si="6"/>
        <v>0</v>
      </c>
      <c r="BI29" s="13">
        <f t="shared" si="6"/>
        <v>0</v>
      </c>
      <c r="BJ29" s="13">
        <f t="shared" si="6"/>
        <v>0</v>
      </c>
      <c r="BK29" s="13">
        <f t="shared" si="6"/>
        <v>0</v>
      </c>
      <c r="BL29" s="13">
        <f t="shared" si="6"/>
        <v>0</v>
      </c>
      <c r="BM29" s="13">
        <f t="shared" si="6"/>
        <v>0</v>
      </c>
      <c r="BN29" s="13">
        <f t="shared" si="6"/>
        <v>0</v>
      </c>
      <c r="BO29" s="13">
        <f t="shared" si="3"/>
        <v>0</v>
      </c>
      <c r="BP29" s="13">
        <f t="shared" si="3"/>
        <v>0</v>
      </c>
      <c r="BQ29" s="13">
        <f t="shared" si="3"/>
        <v>0</v>
      </c>
      <c r="BR29" s="13">
        <f t="shared" si="3"/>
        <v>0</v>
      </c>
      <c r="BS29" s="13">
        <f t="shared" si="3"/>
        <v>0</v>
      </c>
      <c r="BT29" s="13">
        <f t="shared" si="3"/>
        <v>0</v>
      </c>
      <c r="BU29" s="13">
        <f t="shared" si="3"/>
        <v>0</v>
      </c>
      <c r="BV29" s="13">
        <f t="shared" si="3"/>
        <v>0</v>
      </c>
      <c r="BW29" s="13">
        <f t="shared" si="3"/>
        <v>0</v>
      </c>
      <c r="BX29" s="13">
        <f t="shared" si="3"/>
        <v>0</v>
      </c>
      <c r="BY29" s="13">
        <f t="shared" si="3"/>
        <v>0</v>
      </c>
      <c r="BZ29" s="13">
        <f t="shared" si="3"/>
        <v>0</v>
      </c>
      <c r="CA29" s="13">
        <f t="shared" si="3"/>
        <v>0</v>
      </c>
      <c r="CB29" s="13">
        <f t="shared" si="3"/>
        <v>0</v>
      </c>
      <c r="CC29" s="13">
        <f t="shared" si="3"/>
        <v>0</v>
      </c>
      <c r="CD29" s="13">
        <f t="shared" si="3"/>
        <v>1.1000000000000001</v>
      </c>
      <c r="CE29" s="13">
        <f t="shared" si="3"/>
        <v>1.1000000000000001</v>
      </c>
      <c r="CF29" s="13">
        <f t="shared" si="3"/>
        <v>1.1000000000000001</v>
      </c>
      <c r="CG29" s="13">
        <f t="shared" si="3"/>
        <v>1.1000000000000001</v>
      </c>
      <c r="CH29" s="13">
        <f t="shared" si="3"/>
        <v>1.1000000000000001</v>
      </c>
      <c r="CI29" s="13">
        <f t="shared" si="3"/>
        <v>1.1000000000000001</v>
      </c>
      <c r="CJ29" s="13">
        <f t="shared" si="3"/>
        <v>0</v>
      </c>
      <c r="CK29" s="13">
        <f t="shared" si="3"/>
        <v>0</v>
      </c>
      <c r="CL29" s="13">
        <f t="shared" si="3"/>
        <v>0</v>
      </c>
      <c r="CM29" s="13">
        <f t="shared" si="3"/>
        <v>0</v>
      </c>
      <c r="CN29" s="13">
        <f t="shared" si="3"/>
        <v>0</v>
      </c>
      <c r="CO29" s="13">
        <f t="shared" si="3"/>
        <v>0</v>
      </c>
      <c r="CP29" s="13">
        <f t="shared" si="3"/>
        <v>0</v>
      </c>
      <c r="CQ29" s="13">
        <f t="shared" si="3"/>
        <v>0</v>
      </c>
      <c r="CR29" s="13">
        <f t="shared" si="3"/>
        <v>0</v>
      </c>
      <c r="CS29" s="13">
        <f t="shared" si="3"/>
        <v>0</v>
      </c>
      <c r="CT29" s="13">
        <f t="shared" si="3"/>
        <v>0</v>
      </c>
      <c r="CU29" s="13">
        <f t="shared" si="3"/>
        <v>0</v>
      </c>
      <c r="CV29" s="13">
        <f t="shared" si="3"/>
        <v>0</v>
      </c>
      <c r="CW29" s="13">
        <f t="shared" si="3"/>
        <v>0</v>
      </c>
    </row>
    <row r="30" spans="1:101" s="12" customFormat="1" ht="12.75" x14ac:dyDescent="0.2">
      <c r="A30" s="12" t="str">
        <f t="shared" si="4"/>
        <v>пионы (120%)</v>
      </c>
      <c r="B30" s="13">
        <f t="shared" si="5"/>
        <v>0</v>
      </c>
      <c r="C30" s="13">
        <f t="shared" si="6"/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13">
        <f t="shared" si="6"/>
        <v>0</v>
      </c>
      <c r="H30" s="13">
        <f t="shared" si="6"/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f t="shared" si="6"/>
        <v>0</v>
      </c>
      <c r="N30" s="13">
        <f t="shared" si="6"/>
        <v>0</v>
      </c>
      <c r="O30" s="13">
        <f t="shared" si="6"/>
        <v>0</v>
      </c>
      <c r="P30" s="13">
        <f t="shared" si="6"/>
        <v>0</v>
      </c>
      <c r="Q30" s="13">
        <f t="shared" si="6"/>
        <v>0</v>
      </c>
      <c r="R30" s="13">
        <f t="shared" si="6"/>
        <v>0</v>
      </c>
      <c r="S30" s="13">
        <f t="shared" si="6"/>
        <v>0</v>
      </c>
      <c r="T30" s="13">
        <f t="shared" si="6"/>
        <v>0</v>
      </c>
      <c r="U30" s="13">
        <f t="shared" si="6"/>
        <v>0</v>
      </c>
      <c r="V30" s="13">
        <f t="shared" si="6"/>
        <v>0</v>
      </c>
      <c r="W30" s="13">
        <f t="shared" si="6"/>
        <v>0</v>
      </c>
      <c r="X30" s="13">
        <f t="shared" si="6"/>
        <v>0</v>
      </c>
      <c r="Y30" s="13">
        <f t="shared" si="6"/>
        <v>0</v>
      </c>
      <c r="Z30" s="13">
        <f t="shared" si="6"/>
        <v>0</v>
      </c>
      <c r="AA30" s="13">
        <f t="shared" si="6"/>
        <v>0</v>
      </c>
      <c r="AB30" s="13">
        <f t="shared" si="6"/>
        <v>0</v>
      </c>
      <c r="AC30" s="13">
        <f t="shared" si="6"/>
        <v>0</v>
      </c>
      <c r="AD30" s="13">
        <f t="shared" si="6"/>
        <v>0</v>
      </c>
      <c r="AE30" s="13">
        <f t="shared" si="6"/>
        <v>0</v>
      </c>
      <c r="AF30" s="13">
        <f t="shared" si="6"/>
        <v>0</v>
      </c>
      <c r="AG30" s="13">
        <f t="shared" si="6"/>
        <v>0</v>
      </c>
      <c r="AH30" s="13">
        <f t="shared" si="6"/>
        <v>0</v>
      </c>
      <c r="AI30" s="13">
        <f t="shared" si="6"/>
        <v>0</v>
      </c>
      <c r="AJ30" s="13">
        <f t="shared" si="6"/>
        <v>0</v>
      </c>
      <c r="AK30" s="13">
        <f t="shared" si="6"/>
        <v>0</v>
      </c>
      <c r="AL30" s="13">
        <f t="shared" si="6"/>
        <v>0</v>
      </c>
      <c r="AM30" s="13">
        <f t="shared" si="6"/>
        <v>0</v>
      </c>
      <c r="AN30" s="13">
        <f t="shared" si="6"/>
        <v>0</v>
      </c>
      <c r="AO30" s="13">
        <f t="shared" si="6"/>
        <v>0</v>
      </c>
      <c r="AP30" s="13">
        <f t="shared" si="6"/>
        <v>0</v>
      </c>
      <c r="AQ30" s="13">
        <f t="shared" si="6"/>
        <v>0</v>
      </c>
      <c r="AR30" s="13">
        <f t="shared" si="6"/>
        <v>0</v>
      </c>
      <c r="AS30" s="13">
        <f t="shared" si="6"/>
        <v>0</v>
      </c>
      <c r="AT30" s="13">
        <f t="shared" si="6"/>
        <v>0</v>
      </c>
      <c r="AU30" s="13">
        <f t="shared" si="6"/>
        <v>0</v>
      </c>
      <c r="AV30" s="13">
        <f t="shared" si="6"/>
        <v>0</v>
      </c>
      <c r="AW30" s="13">
        <f t="shared" si="6"/>
        <v>0</v>
      </c>
      <c r="AX30" s="13">
        <f t="shared" si="6"/>
        <v>0</v>
      </c>
      <c r="AY30" s="13">
        <f t="shared" si="6"/>
        <v>0</v>
      </c>
      <c r="AZ30" s="13">
        <f t="shared" si="6"/>
        <v>0</v>
      </c>
      <c r="BA30" s="13">
        <f t="shared" si="6"/>
        <v>0</v>
      </c>
      <c r="BB30" s="13">
        <f t="shared" si="6"/>
        <v>0</v>
      </c>
      <c r="BC30" s="13">
        <f t="shared" si="6"/>
        <v>0</v>
      </c>
      <c r="BD30" s="13">
        <f t="shared" si="6"/>
        <v>0</v>
      </c>
      <c r="BE30" s="13">
        <f t="shared" si="6"/>
        <v>0</v>
      </c>
      <c r="BF30" s="13">
        <f t="shared" si="6"/>
        <v>0</v>
      </c>
      <c r="BG30" s="13">
        <f t="shared" si="6"/>
        <v>0</v>
      </c>
      <c r="BH30" s="13">
        <f t="shared" si="6"/>
        <v>0</v>
      </c>
      <c r="BI30" s="13">
        <f t="shared" si="6"/>
        <v>0</v>
      </c>
      <c r="BJ30" s="13">
        <f t="shared" si="6"/>
        <v>0</v>
      </c>
      <c r="BK30" s="13">
        <f t="shared" si="6"/>
        <v>0</v>
      </c>
      <c r="BL30" s="13">
        <f t="shared" si="6"/>
        <v>0</v>
      </c>
      <c r="BM30" s="13">
        <f t="shared" si="6"/>
        <v>0</v>
      </c>
      <c r="BN30" s="13">
        <f t="shared" si="6"/>
        <v>0</v>
      </c>
      <c r="BO30" s="13">
        <f t="shared" si="3"/>
        <v>0</v>
      </c>
      <c r="BP30" s="13">
        <f t="shared" si="3"/>
        <v>0</v>
      </c>
      <c r="BQ30" s="13">
        <f t="shared" si="3"/>
        <v>0</v>
      </c>
      <c r="BR30" s="13">
        <f t="shared" si="3"/>
        <v>0</v>
      </c>
      <c r="BS30" s="13">
        <f t="shared" si="3"/>
        <v>0</v>
      </c>
      <c r="BT30" s="13">
        <f t="shared" si="3"/>
        <v>0</v>
      </c>
      <c r="BU30" s="13">
        <f t="shared" si="3"/>
        <v>0</v>
      </c>
      <c r="BV30" s="13">
        <f t="shared" si="3"/>
        <v>0</v>
      </c>
      <c r="BW30" s="13">
        <f t="shared" si="3"/>
        <v>0</v>
      </c>
      <c r="BX30" s="13">
        <f t="shared" si="3"/>
        <v>0</v>
      </c>
      <c r="BY30" s="13">
        <f t="shared" si="3"/>
        <v>0</v>
      </c>
      <c r="BZ30" s="13">
        <f t="shared" si="3"/>
        <v>0</v>
      </c>
      <c r="CA30" s="13">
        <f t="shared" si="3"/>
        <v>0</v>
      </c>
      <c r="CB30" s="13">
        <f t="shared" si="3"/>
        <v>0</v>
      </c>
      <c r="CC30" s="13">
        <f t="shared" si="3"/>
        <v>0</v>
      </c>
      <c r="CD30" s="13">
        <f t="shared" si="3"/>
        <v>0</v>
      </c>
      <c r="CE30" s="13">
        <f t="shared" si="3"/>
        <v>0</v>
      </c>
      <c r="CF30" s="13">
        <f t="shared" si="3"/>
        <v>0</v>
      </c>
      <c r="CG30" s="13">
        <f t="shared" si="3"/>
        <v>0</v>
      </c>
      <c r="CH30" s="13">
        <f t="shared" si="3"/>
        <v>0</v>
      </c>
      <c r="CI30" s="13">
        <f t="shared" si="3"/>
        <v>0</v>
      </c>
      <c r="CJ30" s="13">
        <f t="shared" si="3"/>
        <v>1.2</v>
      </c>
      <c r="CK30" s="13">
        <f t="shared" si="3"/>
        <v>1.2</v>
      </c>
      <c r="CL30" s="13">
        <f t="shared" si="3"/>
        <v>1.2</v>
      </c>
      <c r="CM30" s="13">
        <f t="shared" si="3"/>
        <v>1.2</v>
      </c>
      <c r="CN30" s="13">
        <f t="shared" si="3"/>
        <v>1.2</v>
      </c>
      <c r="CO30" s="13">
        <f t="shared" si="3"/>
        <v>1.2</v>
      </c>
      <c r="CP30" s="13">
        <f t="shared" si="3"/>
        <v>1.2</v>
      </c>
      <c r="CQ30" s="13">
        <f t="shared" si="3"/>
        <v>1.2</v>
      </c>
      <c r="CR30" s="13">
        <f t="shared" si="3"/>
        <v>1.2</v>
      </c>
      <c r="CS30" s="13">
        <f t="shared" si="3"/>
        <v>1.2</v>
      </c>
      <c r="CT30" s="13">
        <f t="shared" si="3"/>
        <v>1.2</v>
      </c>
      <c r="CU30" s="13">
        <f t="shared" si="3"/>
        <v>1.2</v>
      </c>
      <c r="CV30" s="13">
        <f t="shared" si="3"/>
        <v>1.2</v>
      </c>
      <c r="CW30" s="13">
        <f t="shared" si="3"/>
        <v>1.2</v>
      </c>
    </row>
    <row r="31" spans="1:101" x14ac:dyDescent="0.25">
      <c r="G31" s="1"/>
      <c r="H31" s="1"/>
      <c r="I31" s="1"/>
      <c r="J31" s="1"/>
      <c r="K31" s="1"/>
    </row>
    <row r="32" spans="1:101" x14ac:dyDescent="0.25">
      <c r="G32" s="1"/>
      <c r="H32" s="1"/>
      <c r="I32" s="1"/>
      <c r="J32" s="1"/>
      <c r="K32" s="1"/>
    </row>
    <row r="33" spans="7:11" x14ac:dyDescent="0.25">
      <c r="G33" s="1"/>
      <c r="H33" s="1"/>
      <c r="I33" s="1"/>
      <c r="J33" s="1"/>
      <c r="K33" s="1"/>
    </row>
    <row r="34" spans="7:11" x14ac:dyDescent="0.25">
      <c r="G34" s="1"/>
      <c r="H34" s="1"/>
      <c r="I34" s="1"/>
      <c r="J34" s="1"/>
      <c r="K34" s="1"/>
    </row>
    <row r="35" spans="7:11" x14ac:dyDescent="0.25">
      <c r="G35" s="1"/>
      <c r="H35" s="1"/>
      <c r="I35" s="1"/>
      <c r="J35" s="1"/>
      <c r="K35" s="1"/>
    </row>
    <row r="36" spans="7:11" x14ac:dyDescent="0.25">
      <c r="G36" s="1"/>
      <c r="H36" s="1"/>
      <c r="I36" s="1"/>
      <c r="J36" s="1"/>
      <c r="K36" s="1"/>
    </row>
    <row r="37" spans="7:11" x14ac:dyDescent="0.25">
      <c r="G37" s="1"/>
      <c r="H37" s="1"/>
      <c r="I37" s="1"/>
      <c r="J37" s="1"/>
      <c r="K37" s="1"/>
    </row>
    <row r="38" spans="7:11" x14ac:dyDescent="0.25">
      <c r="G38" s="1"/>
      <c r="H38" s="1"/>
      <c r="I38" s="1"/>
      <c r="J38" s="1"/>
      <c r="K38" s="1"/>
    </row>
    <row r="39" spans="7:11" x14ac:dyDescent="0.25">
      <c r="G39" s="1"/>
      <c r="H39" s="1"/>
      <c r="I39" s="1"/>
      <c r="J39" s="1"/>
      <c r="K39" s="1"/>
    </row>
    <row r="40" spans="7:11" x14ac:dyDescent="0.25">
      <c r="G40" s="1"/>
      <c r="H40" s="1"/>
      <c r="I40" s="1"/>
      <c r="J40" s="1"/>
      <c r="K40" s="1"/>
    </row>
    <row r="41" spans="7:11" x14ac:dyDescent="0.25">
      <c r="G41" s="1"/>
      <c r="H41" s="1"/>
      <c r="I41" s="1"/>
      <c r="J41" s="1"/>
      <c r="K41" s="1"/>
    </row>
    <row r="42" spans="7:11" x14ac:dyDescent="0.25">
      <c r="G42" s="1"/>
      <c r="H42" s="1"/>
      <c r="I42" s="1"/>
      <c r="J42" s="1"/>
      <c r="K42" s="1"/>
    </row>
    <row r="43" spans="7:11" x14ac:dyDescent="0.25">
      <c r="G43" s="1"/>
      <c r="H43" s="1"/>
      <c r="I43" s="1"/>
      <c r="J43" s="1"/>
      <c r="K43" s="1"/>
    </row>
    <row r="44" spans="7:11" x14ac:dyDescent="0.25">
      <c r="G44" s="1"/>
      <c r="H44" s="1"/>
      <c r="I44" s="1"/>
      <c r="J44" s="1"/>
      <c r="K44" s="1"/>
    </row>
    <row r="45" spans="7:11" x14ac:dyDescent="0.25">
      <c r="G45" s="1"/>
      <c r="H45" s="1"/>
      <c r="I45" s="1"/>
      <c r="J45" s="1"/>
      <c r="K45" s="1"/>
    </row>
    <row r="46" spans="7:11" x14ac:dyDescent="0.25">
      <c r="G46" s="1"/>
      <c r="H46" s="1"/>
      <c r="I46" s="1"/>
      <c r="J46" s="1"/>
      <c r="K46" s="1"/>
    </row>
    <row r="47" spans="7:11" x14ac:dyDescent="0.25">
      <c r="G47" s="1"/>
      <c r="H47" s="1"/>
      <c r="I47" s="1"/>
      <c r="J47" s="1"/>
      <c r="K47" s="1"/>
    </row>
    <row r="48" spans="7:11" x14ac:dyDescent="0.25">
      <c r="G48" s="1"/>
      <c r="H48" s="1"/>
      <c r="I48" s="1"/>
      <c r="J48" s="1"/>
      <c r="K48" s="1"/>
    </row>
    <row r="49" spans="7:11" x14ac:dyDescent="0.25">
      <c r="G49" s="1"/>
      <c r="H49" s="1"/>
      <c r="I49" s="1"/>
      <c r="J49" s="1"/>
      <c r="K49" s="1"/>
    </row>
    <row r="50" spans="7:11" x14ac:dyDescent="0.25">
      <c r="G50" s="1"/>
      <c r="H50" s="1"/>
      <c r="I50" s="1"/>
      <c r="J50" s="1"/>
      <c r="K50" s="1"/>
    </row>
    <row r="51" spans="7:11" x14ac:dyDescent="0.25">
      <c r="G51" s="1"/>
      <c r="H51" s="1"/>
      <c r="I51" s="1"/>
      <c r="J51" s="1"/>
      <c r="K51" s="1"/>
    </row>
    <row r="52" spans="7:11" x14ac:dyDescent="0.25">
      <c r="G52" s="1"/>
      <c r="H52" s="1"/>
      <c r="I52" s="1"/>
      <c r="J52" s="1"/>
      <c r="K52" s="1"/>
    </row>
    <row r="53" spans="7:11" x14ac:dyDescent="0.25">
      <c r="G53" s="1"/>
      <c r="H53" s="1"/>
      <c r="I53" s="1"/>
      <c r="J53" s="1"/>
      <c r="K53" s="1"/>
    </row>
    <row r="54" spans="7:11" x14ac:dyDescent="0.25">
      <c r="G54" s="1"/>
      <c r="H54" s="1"/>
      <c r="I54" s="1"/>
      <c r="J54" s="1"/>
      <c r="K54" s="1"/>
    </row>
    <row r="55" spans="7:11" x14ac:dyDescent="0.25">
      <c r="G55" s="1"/>
      <c r="H55" s="1"/>
      <c r="I55" s="1"/>
      <c r="J55" s="1"/>
      <c r="K55" s="1"/>
    </row>
    <row r="56" spans="7:11" x14ac:dyDescent="0.25">
      <c r="G56" s="1"/>
      <c r="H56" s="1"/>
      <c r="I56" s="1"/>
      <c r="J56" s="1"/>
      <c r="K56" s="1"/>
    </row>
    <row r="57" spans="7:11" x14ac:dyDescent="0.25">
      <c r="G57" s="1"/>
      <c r="H57" s="1"/>
      <c r="I57" s="1"/>
      <c r="J57" s="1"/>
      <c r="K57" s="1"/>
    </row>
    <row r="58" spans="7:11" x14ac:dyDescent="0.25">
      <c r="G58" s="1"/>
      <c r="H58" s="1"/>
      <c r="I58" s="1"/>
      <c r="J58" s="1"/>
      <c r="K58" s="1"/>
    </row>
    <row r="59" spans="7:11" x14ac:dyDescent="0.25">
      <c r="G59" s="1"/>
      <c r="H59" s="1"/>
      <c r="I59" s="1"/>
      <c r="J59" s="1"/>
      <c r="K59" s="1"/>
    </row>
    <row r="60" spans="7:11" x14ac:dyDescent="0.25">
      <c r="G60" s="1"/>
      <c r="H60" s="1"/>
      <c r="I60" s="1"/>
      <c r="J60" s="1"/>
      <c r="K60" s="1"/>
    </row>
    <row r="61" spans="7:11" x14ac:dyDescent="0.25">
      <c r="G61" s="1"/>
      <c r="H61" s="1"/>
      <c r="I61" s="1"/>
      <c r="J61" s="1"/>
      <c r="K61" s="1"/>
    </row>
    <row r="62" spans="7:11" x14ac:dyDescent="0.25">
      <c r="G62" s="1"/>
      <c r="H62" s="1"/>
      <c r="I62" s="1"/>
      <c r="J62" s="1"/>
      <c r="K62" s="1"/>
    </row>
    <row r="63" spans="7:11" x14ac:dyDescent="0.25">
      <c r="G63" s="1"/>
      <c r="H63" s="1"/>
      <c r="I63" s="1"/>
      <c r="J63" s="1"/>
      <c r="K63" s="1"/>
    </row>
    <row r="64" spans="7:11" x14ac:dyDescent="0.25">
      <c r="G64" s="1"/>
      <c r="H64" s="1"/>
      <c r="I64" s="1"/>
      <c r="J64" s="1"/>
      <c r="K64" s="1"/>
    </row>
    <row r="65" spans="7:11" x14ac:dyDescent="0.25">
      <c r="G65" s="1"/>
      <c r="H65" s="1"/>
      <c r="I65" s="1"/>
      <c r="J65" s="1"/>
      <c r="K65" s="1"/>
    </row>
    <row r="66" spans="7:11" x14ac:dyDescent="0.25">
      <c r="G66" s="1"/>
      <c r="H66" s="1"/>
      <c r="I66" s="1"/>
      <c r="J66" s="1"/>
      <c r="K66" s="1"/>
    </row>
    <row r="67" spans="7:11" x14ac:dyDescent="0.25">
      <c r="G67" s="1"/>
      <c r="H67" s="1"/>
      <c r="I67" s="1"/>
      <c r="J67" s="1"/>
      <c r="K67" s="1"/>
    </row>
    <row r="68" spans="7:11" x14ac:dyDescent="0.25">
      <c r="G68" s="1"/>
      <c r="H68" s="1"/>
      <c r="I68" s="1"/>
      <c r="J68" s="1"/>
      <c r="K68" s="1"/>
    </row>
    <row r="69" spans="7:11" x14ac:dyDescent="0.25">
      <c r="G69" s="1"/>
      <c r="H69" s="1"/>
      <c r="I69" s="1"/>
      <c r="J69" s="1"/>
      <c r="K69" s="1"/>
    </row>
    <row r="70" spans="7:11" x14ac:dyDescent="0.25">
      <c r="G70" s="1"/>
      <c r="H70" s="1"/>
      <c r="I70" s="1"/>
      <c r="J70" s="1"/>
      <c r="K70" s="1"/>
    </row>
    <row r="71" spans="7:11" x14ac:dyDescent="0.25">
      <c r="G71" s="1"/>
      <c r="H71" s="1"/>
      <c r="I71" s="1"/>
      <c r="J71" s="1"/>
      <c r="K71" s="1"/>
    </row>
    <row r="72" spans="7:11" x14ac:dyDescent="0.25">
      <c r="G72" s="1"/>
      <c r="H72" s="1"/>
      <c r="I72" s="1"/>
      <c r="J72" s="1"/>
      <c r="K72" s="1"/>
    </row>
    <row r="73" spans="7:11" x14ac:dyDescent="0.25">
      <c r="G73" s="1"/>
      <c r="H73" s="1"/>
      <c r="I73" s="1"/>
      <c r="J73" s="1"/>
      <c r="K73" s="1"/>
    </row>
    <row r="74" spans="7:11" x14ac:dyDescent="0.25">
      <c r="G74" s="1"/>
      <c r="H74" s="1"/>
      <c r="I74" s="1"/>
      <c r="J74" s="1"/>
      <c r="K74" s="1"/>
    </row>
    <row r="75" spans="7:11" x14ac:dyDescent="0.25">
      <c r="G75" s="1"/>
      <c r="H75" s="1"/>
      <c r="I75" s="1"/>
      <c r="J75" s="1"/>
      <c r="K75" s="1"/>
    </row>
    <row r="76" spans="7:11" x14ac:dyDescent="0.25">
      <c r="G76" s="1"/>
      <c r="H76" s="1"/>
      <c r="I76" s="1"/>
      <c r="J76" s="1"/>
      <c r="K76" s="1"/>
    </row>
    <row r="77" spans="7:11" x14ac:dyDescent="0.25">
      <c r="G77" s="1"/>
      <c r="H77" s="1"/>
      <c r="I77" s="1"/>
      <c r="J77" s="1"/>
      <c r="K77" s="1"/>
    </row>
    <row r="78" spans="7:11" x14ac:dyDescent="0.25">
      <c r="G78" s="1"/>
      <c r="H78" s="1"/>
      <c r="I78" s="1"/>
      <c r="J78" s="1"/>
      <c r="K78" s="1"/>
    </row>
    <row r="79" spans="7:11" x14ac:dyDescent="0.25">
      <c r="G79" s="1"/>
      <c r="H79" s="1"/>
      <c r="I79" s="1"/>
      <c r="J79" s="1"/>
      <c r="K79" s="1"/>
    </row>
    <row r="80" spans="7:11" x14ac:dyDescent="0.25">
      <c r="G80" s="1"/>
      <c r="H80" s="1"/>
      <c r="I80" s="1"/>
      <c r="J80" s="1"/>
      <c r="K80" s="1"/>
    </row>
    <row r="81" spans="7:11" x14ac:dyDescent="0.25">
      <c r="G81" s="1"/>
      <c r="H81" s="1"/>
      <c r="I81" s="1"/>
      <c r="J81" s="1"/>
      <c r="K81" s="1"/>
    </row>
    <row r="82" spans="7:11" x14ac:dyDescent="0.25">
      <c r="G82" s="1"/>
      <c r="H82" s="1"/>
      <c r="I82" s="1"/>
      <c r="J82" s="1"/>
      <c r="K82" s="1"/>
    </row>
    <row r="83" spans="7:11" x14ac:dyDescent="0.25">
      <c r="G83" s="1"/>
      <c r="H83" s="1"/>
      <c r="I83" s="1"/>
      <c r="J83" s="1"/>
      <c r="K83" s="1"/>
    </row>
    <row r="84" spans="7:11" x14ac:dyDescent="0.25">
      <c r="G84" s="1"/>
      <c r="H84" s="1"/>
      <c r="I84" s="1"/>
      <c r="J84" s="1"/>
      <c r="K84" s="1"/>
    </row>
    <row r="85" spans="7:11" x14ac:dyDescent="0.25">
      <c r="G85" s="1"/>
      <c r="H85" s="1"/>
      <c r="I85" s="1"/>
      <c r="J85" s="1"/>
      <c r="K85" s="1"/>
    </row>
    <row r="86" spans="7:11" x14ac:dyDescent="0.25">
      <c r="G86" s="1"/>
      <c r="H86" s="1"/>
      <c r="I86" s="1"/>
      <c r="J86" s="1"/>
      <c r="K86" s="1"/>
    </row>
    <row r="87" spans="7:11" x14ac:dyDescent="0.25">
      <c r="G87" s="1"/>
      <c r="H87" s="1"/>
      <c r="I87" s="1"/>
      <c r="J87" s="1"/>
      <c r="K87" s="1"/>
    </row>
    <row r="88" spans="7:11" x14ac:dyDescent="0.25">
      <c r="G88" s="1"/>
      <c r="H88" s="1"/>
      <c r="I88" s="1"/>
      <c r="J88" s="1"/>
      <c r="K88" s="1"/>
    </row>
    <row r="89" spans="7:11" x14ac:dyDescent="0.25">
      <c r="G89" s="1"/>
      <c r="H89" s="1"/>
      <c r="I89" s="1"/>
      <c r="J89" s="1"/>
      <c r="K89" s="1"/>
    </row>
    <row r="90" spans="7:11" x14ac:dyDescent="0.25">
      <c r="G90" s="1"/>
      <c r="H90" s="1"/>
      <c r="I90" s="1"/>
      <c r="J90" s="1"/>
      <c r="K90" s="1"/>
    </row>
    <row r="91" spans="7:11" x14ac:dyDescent="0.25">
      <c r="G91" s="1"/>
      <c r="H91" s="1"/>
      <c r="I91" s="1"/>
      <c r="J91" s="1"/>
      <c r="K91" s="1"/>
    </row>
    <row r="92" spans="7:11" x14ac:dyDescent="0.25">
      <c r="G92" s="1"/>
      <c r="H92" s="1"/>
      <c r="I92" s="1"/>
      <c r="J92" s="1"/>
      <c r="K92" s="1"/>
    </row>
    <row r="93" spans="7:11" x14ac:dyDescent="0.25">
      <c r="G93" s="1"/>
      <c r="H93" s="1"/>
      <c r="I93" s="1"/>
      <c r="J93" s="1"/>
      <c r="K93" s="1"/>
    </row>
    <row r="94" spans="7:11" x14ac:dyDescent="0.25">
      <c r="G94" s="1"/>
      <c r="H94" s="1"/>
      <c r="I94" s="1"/>
      <c r="J94" s="1"/>
      <c r="K94" s="1"/>
    </row>
    <row r="95" spans="7:11" x14ac:dyDescent="0.25">
      <c r="G95" s="1"/>
      <c r="H95" s="1"/>
      <c r="I95" s="1"/>
      <c r="J95" s="1"/>
      <c r="K95" s="1"/>
    </row>
    <row r="96" spans="7:11" x14ac:dyDescent="0.25">
      <c r="G96" s="1"/>
      <c r="H96" s="1"/>
      <c r="I96" s="1"/>
      <c r="J96" s="1"/>
      <c r="K96" s="1"/>
    </row>
    <row r="97" spans="1:11" x14ac:dyDescent="0.25">
      <c r="G97" s="1"/>
      <c r="H97" s="1"/>
      <c r="I97" s="1"/>
      <c r="J97" s="1"/>
      <c r="K97" s="1"/>
    </row>
    <row r="98" spans="1:11" x14ac:dyDescent="0.25">
      <c r="G98" s="1"/>
      <c r="H98" s="1"/>
      <c r="I98" s="1"/>
      <c r="J98" s="1"/>
      <c r="K98" s="1"/>
    </row>
    <row r="99" spans="1:11" x14ac:dyDescent="0.25">
      <c r="G99" s="1"/>
      <c r="H99" s="1"/>
      <c r="I99" s="1"/>
      <c r="J99" s="1"/>
      <c r="K99" s="1"/>
    </row>
    <row r="100" spans="1:11" x14ac:dyDescent="0.25">
      <c r="G100" s="1"/>
      <c r="H100" s="1"/>
      <c r="I100" s="1"/>
      <c r="J100" s="1"/>
      <c r="K100" s="1"/>
    </row>
    <row r="101" spans="1:11" x14ac:dyDescent="0.25">
      <c r="G101" s="1"/>
      <c r="H101" s="1"/>
      <c r="I101" s="1"/>
      <c r="J101" s="1"/>
      <c r="K101" s="1"/>
    </row>
    <row r="102" spans="1:11" x14ac:dyDescent="0.25">
      <c r="G102" s="1"/>
      <c r="H102" s="1"/>
      <c r="I102" s="1"/>
      <c r="J102" s="1"/>
      <c r="K102" s="1"/>
    </row>
    <row r="110" spans="1:11" x14ac:dyDescent="0.25">
      <c r="A110">
        <v>101</v>
      </c>
      <c r="B110" t="s">
        <v>8</v>
      </c>
      <c r="F110" s="4"/>
    </row>
    <row r="111" spans="1:11" x14ac:dyDescent="0.25">
      <c r="A111">
        <v>102</v>
      </c>
      <c r="B111" t="s">
        <v>8</v>
      </c>
      <c r="F111" s="4"/>
    </row>
    <row r="112" spans="1:11" x14ac:dyDescent="0.25">
      <c r="A112">
        <v>103</v>
      </c>
      <c r="B112" t="s">
        <v>8</v>
      </c>
      <c r="F112" s="4"/>
    </row>
    <row r="113" spans="1:6" x14ac:dyDescent="0.25">
      <c r="A113">
        <v>104</v>
      </c>
      <c r="B113" t="s">
        <v>8</v>
      </c>
      <c r="F113" s="4"/>
    </row>
    <row r="114" spans="1:6" x14ac:dyDescent="0.25">
      <c r="A114">
        <v>105</v>
      </c>
      <c r="B114" t="s">
        <v>8</v>
      </c>
      <c r="F114" s="4"/>
    </row>
    <row r="115" spans="1:6" x14ac:dyDescent="0.25">
      <c r="A115">
        <v>106</v>
      </c>
      <c r="B115" t="s">
        <v>8</v>
      </c>
      <c r="F115" s="4"/>
    </row>
    <row r="116" spans="1:6" x14ac:dyDescent="0.25">
      <c r="A116">
        <v>107</v>
      </c>
      <c r="B116" t="s">
        <v>8</v>
      </c>
      <c r="F116" s="4"/>
    </row>
  </sheetData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Елисеев</dc:creator>
  <cp:lastModifiedBy>Денис Елисеев</cp:lastModifiedBy>
  <dcterms:created xsi:type="dcterms:W3CDTF">2014-11-01T09:49:16Z</dcterms:created>
  <dcterms:modified xsi:type="dcterms:W3CDTF">2014-11-01T13:47:36Z</dcterms:modified>
</cp:coreProperties>
</file>